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07"/>
  </bookViews>
  <sheets>
    <sheet name="草案-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1" r:id="rId10"/>
    <sheet name="（9）" sheetId="10" r:id="rId11"/>
    <sheet name="（10）" sheetId="12" r:id="rId12"/>
    <sheet name="（11）" sheetId="13" r:id="rId13"/>
  </sheets>
  <definedNames>
    <definedName name="_xlnm.Print_Titles" localSheetId="4">'（3）'!$1:$5</definedName>
    <definedName name="_xlnm.Print_Titles" localSheetId="7">'（6）'!$1:$5</definedName>
    <definedName name="_xlnm.Print_Titles" localSheetId="8">'（7）'!$1:$5</definedName>
    <definedName name="_xlnm.Print_Titles" localSheetId="10">'（9）'!$1:$5</definedName>
  </definedNames>
  <calcPr calcId="144525" iterate="1" iterateCount="100" iterateDelta="0.001" fullCalcOnLoad="1"/>
</workbook>
</file>

<file path=xl/sharedStrings.xml><?xml version="1.0" encoding="utf-8"?>
<sst xmlns="http://schemas.openxmlformats.org/spreadsheetml/2006/main" count="383" uniqueCount="253">
  <si>
    <t>单位名称：和政县总工会</t>
  </si>
  <si>
    <t>部门预算公开表</t>
  </si>
  <si>
    <t>部门领导：马永红</t>
  </si>
  <si>
    <t>财务负责人：</t>
  </si>
  <si>
    <t>王英泉</t>
  </si>
  <si>
    <t xml:space="preserve">    制表人：</t>
  </si>
  <si>
    <t>李红全</t>
  </si>
  <si>
    <t xml:space="preserve">      </t>
  </si>
  <si>
    <t>编制日期：    2022 年     3 月    15   日</t>
  </si>
  <si>
    <t>目  录</t>
  </si>
  <si>
    <t>表  名</t>
  </si>
  <si>
    <t>备  注</t>
  </si>
  <si>
    <t>（1）部门预算收支总表</t>
  </si>
  <si>
    <t>（2）部门收入总体情况表</t>
  </si>
  <si>
    <t>财务预算口径</t>
  </si>
  <si>
    <t>（3）部门预算支出表</t>
  </si>
  <si>
    <t>功能分类全口径</t>
  </si>
  <si>
    <t>（4）部门收入总体情况表</t>
  </si>
  <si>
    <t>（5）财政拨款支出表</t>
  </si>
  <si>
    <t>财政拨款按单位</t>
  </si>
  <si>
    <t>（6）部门支出总体情况表</t>
  </si>
  <si>
    <t>功能分类</t>
  </si>
  <si>
    <t>（7）一般公共预算基本支出表</t>
  </si>
  <si>
    <t>支出经济分类</t>
  </si>
  <si>
    <t>（8）一般公共预算机关运行经费</t>
  </si>
  <si>
    <t>机关运行经费、经济分类</t>
  </si>
  <si>
    <t>（9）一般公共预算“三公”经费、会议费、培训费安排表</t>
  </si>
  <si>
    <t>（10）政府性基金预算支出情况表</t>
  </si>
  <si>
    <t>（11）部门政府采购预算表</t>
  </si>
  <si>
    <t>附表1：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</si>
  <si>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</si>
  <si>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</si>
  <si>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</si>
  <si>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</si>
  <si>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</si>
  <si>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</si>
  <si>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</si>
  <si>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</si>
  <si>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</si>
  <si>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</si>
  <si>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</si>
  <si>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</si>
  <si>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</si>
  <si>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</si>
  <si>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</si>
  <si>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</si>
  <si>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</si>
  <si>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</si>
  <si>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</si>
  <si>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</si>
  <si>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</si>
  <si>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</si>
  <si>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</si>
  <si>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</si>
  <si>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</si>
  <si>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</si>
  <si>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</si>
  <si>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</si>
  <si>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</si>
  <si>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</si>
  <si>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</si>
  <si>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</si>
  <si>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</si>
  <si>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</si>
  <si>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</si>
  <si>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</si>
  <si>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</si>
  <si>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</si>
  <si>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</si>
  <si>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</si>
  <si>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</si>
  <si>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</si>
  <si>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</si>
  <si>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</si>
  <si>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</si>
  <si>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</si>
  <si>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</si>
  <si>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</si>
  <si>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</si>
  <si>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</si>
  <si>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</si>
  <si>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</si>
  <si>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</si>
  <si>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</si>
  <si>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</si>
  <si>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</si>
  <si>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</si>
  <si>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r>
      <rPr>
        <sz val="10"/>
        <rFont val="宋体"/>
        <charset val="134"/>
      </rPr>
      <t>附表</t>
    </r>
    <r>
      <rPr>
        <sz val="10"/>
        <rFont val="Calibri"/>
        <family val="2"/>
        <charset val="0"/>
      </rPr>
      <t>2</t>
    </r>
    <r>
      <rPr>
        <sz val="10"/>
        <rFont val="宋体"/>
        <charset val="134"/>
      </rPr>
      <t>：</t>
    </r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</si>
  <si>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</si>
  <si>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</si>
  <si>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</si>
  <si>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</si>
  <si>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</si>
  <si>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    证书工本费</t>
  </si>
  <si>
    <t xml:space="preserve">          考试考务费</t>
  </si>
  <si>
    <t xml:space="preserve">      国有资源（资产）有偿使用收入</t>
  </si>
  <si>
    <t xml:space="preserve">          其他国有资源（资产）有偿使用收入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</si>
  <si>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</si>
  <si>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</si>
  <si>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</si>
  <si>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</si>
  <si>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</si>
  <si>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</si>
  <si>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</si>
  <si>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</si>
  <si>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</si>
  <si>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</si>
  <si>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</si>
  <si>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附表3：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</si>
  <si>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</si>
  <si>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</si>
  <si>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</si>
  <si>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</si>
  <si>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</si>
  <si>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</si>
  <si>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科目编码</t>
  </si>
  <si>
    <t>类</t>
  </si>
  <si>
    <t>款</t>
  </si>
  <si>
    <t>项</t>
  </si>
  <si>
    <r>
      <t>0</t>
    </r>
    <r>
      <rPr>
        <b/>
        <sz val="9"/>
        <rFont val="宋体"/>
        <charset val="134"/>
      </rPr>
      <t>1</t>
    </r>
  </si>
  <si>
    <t>附表4：</t>
  </si>
  <si>
    <t>财政拨款收支预算总表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</si>
  <si>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</si>
  <si>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</si>
  <si>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</si>
  <si>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</si>
  <si>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</si>
  <si>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</si>
  <si>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</si>
  <si>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</si>
  <si>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</si>
  <si>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附表5：</t>
  </si>
  <si>
    <t>财政拨款支出表</t>
  </si>
  <si>
    <t>单位名称</t>
  </si>
  <si>
    <t>合计</t>
  </si>
  <si>
    <t>一般公共预算支出</t>
  </si>
  <si>
    <t>政府性基金预算支出</t>
  </si>
  <si>
    <t>国有资本经营预算支出</t>
  </si>
  <si>
    <t>和政县运管分局</t>
  </si>
  <si>
    <t>附表6：</t>
  </si>
  <si>
    <t>一般公共预算支出情况表</t>
  </si>
  <si>
    <t>科目名称</t>
  </si>
  <si>
    <t>**</t>
  </si>
  <si>
    <t>行政运行</t>
  </si>
  <si>
    <t xml:space="preserve"> </t>
  </si>
  <si>
    <t>附表7：</t>
  </si>
  <si>
    <t>一般公共预算基本支出情况表</t>
  </si>
  <si>
    <t>经济分类科目</t>
  </si>
  <si>
    <t>一般公共预算基本支出</t>
  </si>
  <si>
    <t>人员经费</t>
  </si>
  <si>
    <t>公用经费</t>
  </si>
  <si>
    <t/>
  </si>
  <si>
    <t>301</t>
  </si>
  <si>
    <t>工资福利支出</t>
  </si>
  <si>
    <t>　　30101</t>
  </si>
  <si>
    <t>　　基本工资</t>
  </si>
  <si>
    <t>　　30102</t>
  </si>
  <si>
    <t>　　津贴补贴</t>
  </si>
  <si>
    <t>　　30103</t>
  </si>
  <si>
    <t>　　奖金</t>
  </si>
  <si>
    <t>　　30104</t>
  </si>
  <si>
    <t>　　社会保障缴费</t>
  </si>
  <si>
    <t>　　30107</t>
  </si>
  <si>
    <t>　　绩效工资</t>
  </si>
  <si>
    <t>302</t>
  </si>
  <si>
    <t>商品和服务支出</t>
  </si>
  <si>
    <t>　　30201</t>
  </si>
  <si>
    <t>　　办公费</t>
  </si>
  <si>
    <t>　　30205</t>
  </si>
  <si>
    <t>　　水费</t>
  </si>
  <si>
    <t>　　30206</t>
  </si>
  <si>
    <t>　　电费</t>
  </si>
  <si>
    <t>　　30207</t>
  </si>
  <si>
    <t>　　邮电费</t>
  </si>
  <si>
    <t>　　30208</t>
  </si>
  <si>
    <t>　　取暖费</t>
  </si>
  <si>
    <t>　　30211</t>
  </si>
  <si>
    <t>　　差旅费</t>
  </si>
  <si>
    <t>　　30213</t>
  </si>
  <si>
    <t>　　维修（护）费</t>
  </si>
  <si>
    <t>　　30215</t>
  </si>
  <si>
    <t>　　会议费</t>
  </si>
  <si>
    <t>　　30216</t>
  </si>
  <si>
    <t>　　培训费</t>
  </si>
  <si>
    <t>　　30217</t>
  </si>
  <si>
    <t>　　公务接待费</t>
  </si>
  <si>
    <t>　　30228</t>
  </si>
  <si>
    <t>　　工会经费</t>
  </si>
  <si>
    <t>　　30229</t>
  </si>
  <si>
    <t>　　福利费</t>
  </si>
  <si>
    <t>　　30231</t>
  </si>
  <si>
    <t>　　公务用车运行维护费</t>
  </si>
  <si>
    <t>　　30239</t>
  </si>
  <si>
    <t>　　其他交通费用</t>
  </si>
  <si>
    <t>　　30299</t>
  </si>
  <si>
    <t>　　其他商品和服务支出</t>
  </si>
  <si>
    <t>303</t>
  </si>
  <si>
    <t>对个人和家庭的补助</t>
  </si>
  <si>
    <t>　　30301</t>
  </si>
  <si>
    <t>　　离休费</t>
  </si>
  <si>
    <t>　　30302</t>
  </si>
  <si>
    <t>　　退休费</t>
  </si>
  <si>
    <t>　　30303</t>
  </si>
  <si>
    <t>　　退职（役）费</t>
  </si>
  <si>
    <t>　　30305</t>
  </si>
  <si>
    <t>　　生活补助</t>
  </si>
  <si>
    <t>　　30307</t>
  </si>
  <si>
    <t>　　医疗费</t>
  </si>
  <si>
    <t>　　30309</t>
  </si>
  <si>
    <t>　　奖励金</t>
  </si>
  <si>
    <t>　　30311</t>
  </si>
  <si>
    <t>　　住房公积金</t>
  </si>
  <si>
    <t>　　30314</t>
  </si>
  <si>
    <t>　　采暖补贴</t>
  </si>
  <si>
    <t>附表8：</t>
  </si>
  <si>
    <t>一般公共预算机关运行经费</t>
  </si>
  <si>
    <t>序号</t>
  </si>
  <si>
    <t>办公费</t>
  </si>
  <si>
    <t>印刷费</t>
  </si>
  <si>
    <t>办公设备购置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</si>
  <si>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</si>
  <si>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</si>
  <si>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</si>
  <si>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</si>
  <si>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</si>
  <si>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</si>
  <si>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</si>
  <si>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会议费</t>
  </si>
  <si>
    <t>福利费</t>
  </si>
  <si>
    <t>公务用车运行维护费</t>
  </si>
  <si>
    <t>其他商品和服务支出</t>
  </si>
  <si>
    <t>附表9：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</si>
  <si>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</si>
  <si>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</si>
  <si>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</si>
  <si>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</si>
  <si>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</si>
  <si>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培训费</t>
  </si>
  <si>
    <t>公务用车购置费</t>
  </si>
  <si>
    <t>公务用车运行费</t>
  </si>
  <si>
    <t>0</t>
  </si>
  <si>
    <r>
      <t>附件</t>
    </r>
    <r>
      <rPr>
        <sz val="10"/>
        <color indexed="8"/>
        <rFont val="Calibri"/>
        <family val="2"/>
        <charset val="0"/>
      </rPr>
      <t>10</t>
    </r>
    <r>
      <rPr>
        <sz val="10"/>
        <color indexed="8"/>
        <rFont val="宋体"/>
        <charset val="134"/>
      </rPr>
      <t>：</t>
    </r>
  </si>
  <si>
    <t>政府性基金预算支出情况表</t>
  </si>
  <si>
    <t>项        目</t>
  </si>
  <si>
    <t>附件11：</t>
  </si>
  <si>
    <t>部门政府采购预算表</t>
  </si>
  <si>
    <t>单位运转经费</t>
  </si>
  <si>
    <t>专项资金</t>
  </si>
  <si>
    <t>纳入预算管理的非税收入安排的拨款</t>
  </si>
  <si>
    <t>省提前下达
专项经费</t>
  </si>
  <si>
    <t>货物</t>
  </si>
  <si>
    <t>工程</t>
  </si>
  <si>
    <t>服务</t>
  </si>
</sst>
</file>

<file path=xl/styles.xml><?xml version="1.0" encoding="utf-8"?>
<styleSheet xmlns="http://schemas.openxmlformats.org/spreadsheetml/2006/main">
  <numFmts count="10">
    <numFmt numFmtId="176" formatCode="#,##0.00_);[Red]\(#,##0.00\)"/>
    <numFmt numFmtId="177" formatCode="_(* #,##0.00_);_(* \(#,##0.00\);_(* &quot;-&quot;??_);_(@_)"/>
    <numFmt numFmtId="178" formatCode="_(* #,##0_);_(* \(#,##0\);_(* &quot;-&quot;_);_(@_)"/>
    <numFmt numFmtId="179" formatCode="#,##0.00_ ;[Red]\-#,##0.00\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0_ "/>
    <numFmt numFmtId="183" formatCode="#,##0.00;[Red]#,##0.0"/>
    <numFmt numFmtId="184" formatCode="#,##0.00_);\(#,##0.00\)"/>
    <numFmt numFmtId="185" formatCode="###.00"/>
  </numFmts>
  <fonts count="48">
    <font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黑体"/>
      <family val="3"/>
      <charset val="134"/>
    </font>
    <font>
      <sz val="12"/>
      <name val="宋体"/>
      <charset val="134"/>
    </font>
    <font>
      <sz val="11"/>
      <color indexed="8"/>
      <name val="Calibri"/>
      <family val="2"/>
      <charset val="0"/>
    </font>
    <font>
      <sz val="10"/>
      <color rgb="FF00000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u/>
      <sz val="9"/>
      <color indexed="12"/>
      <name val="宋体"/>
      <charset val="134"/>
    </font>
    <font>
      <b/>
      <sz val="10"/>
      <name val="宋体"/>
      <charset val="134"/>
    </font>
    <font>
      <b/>
      <sz val="18"/>
      <color indexed="8"/>
      <name val="黑体"/>
      <family val="3"/>
      <charset val="134"/>
    </font>
    <font>
      <b/>
      <sz val="9"/>
      <color indexed="8"/>
      <name val="宋体"/>
      <charset val="134"/>
    </font>
    <font>
      <sz val="9"/>
      <color indexed="8"/>
      <name val="Calibri"/>
      <family val="2"/>
      <charset val="0"/>
    </font>
    <font>
      <sz val="12"/>
      <color indexed="8"/>
      <name val="宋体"/>
      <charset val="134"/>
    </font>
    <font>
      <sz val="9"/>
      <name val="宋体"/>
      <charset val="134"/>
    </font>
    <font>
      <sz val="18"/>
      <color indexed="8"/>
      <name val="Calibri"/>
      <family val="2"/>
      <charset val="0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黑体"/>
      <family val="3"/>
      <charset val="134"/>
    </font>
    <font>
      <sz val="12"/>
      <color indexed="8"/>
      <name val="楷体_GB2312"/>
      <charset val="134"/>
    </font>
    <font>
      <sz val="24"/>
      <color indexed="8"/>
      <name val="黑体"/>
      <family val="3"/>
      <charset val="134"/>
    </font>
    <font>
      <sz val="12"/>
      <color indexed="8"/>
      <name val="Times New Roman"/>
      <family val="1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color indexed="8"/>
      <name val="Calibri"/>
      <family val="2"/>
      <charset val="0"/>
    </font>
    <font>
      <sz val="10"/>
      <name val="Calibri"/>
      <family val="2"/>
      <charset val="0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8" fontId="0" fillId="0" borderId="0" applyFont="0" applyFill="0" applyBorder="0" applyAlignment="0" applyProtection="0"/>
    <xf numFmtId="0" fontId="1" fillId="5" borderId="0" applyNumberFormat="0" applyBorder="0" applyAlignment="0" applyProtection="0">
      <alignment vertical="center"/>
    </xf>
    <xf numFmtId="0" fontId="28" fillId="6" borderId="11" applyNumberFormat="0" applyAlignment="0" applyProtection="0">
      <alignment vertical="center"/>
    </xf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0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9" fillId="14" borderId="16" applyNumberFormat="0" applyAlignment="0" applyProtection="0">
      <alignment vertical="center"/>
    </xf>
    <xf numFmtId="0" fontId="40" fillId="14" borderId="11" applyNumberFormat="0" applyAlignment="0" applyProtection="0">
      <alignment vertical="center"/>
    </xf>
    <xf numFmtId="0" fontId="41" fillId="15" borderId="17" applyNumberForma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/>
  </cellStyleXfs>
  <cellXfs count="126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left" vertical="center"/>
    </xf>
    <xf numFmtId="179" fontId="10" fillId="0" borderId="9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/>
    <xf numFmtId="0" fontId="1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0" fontId="11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/>
    </xf>
    <xf numFmtId="176" fontId="12" fillId="2" borderId="1" xfId="0" applyNumberFormat="1" applyFont="1" applyFill="1" applyBorder="1" applyAlignment="1" applyProtection="1">
      <alignment horizontal="right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176" fontId="12" fillId="0" borderId="1" xfId="0" applyNumberFormat="1" applyFont="1" applyBorder="1" applyAlignment="1" applyProtection="1">
      <alignment horizontal="right" vertical="center" wrapText="1"/>
    </xf>
    <xf numFmtId="49" fontId="12" fillId="0" borderId="1" xfId="0" applyNumberFormat="1" applyFont="1" applyBorder="1" applyAlignment="1" applyProtection="1">
      <alignment horizontal="right" vertical="center" wrapText="1"/>
    </xf>
    <xf numFmtId="0" fontId="8" fillId="0" borderId="1" xfId="0" applyFont="1" applyBorder="1" applyAlignment="1" applyProtection="1">
      <alignment horizontal="left" vertical="center"/>
    </xf>
    <xf numFmtId="49" fontId="8" fillId="0" borderId="1" xfId="0" applyNumberFormat="1" applyFont="1" applyBorder="1" applyAlignment="1" applyProtection="1">
      <alignment horizontal="right" vertical="center" wrapText="1"/>
    </xf>
    <xf numFmtId="176" fontId="8" fillId="0" borderId="1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/>
    <xf numFmtId="0" fontId="13" fillId="0" borderId="0" xfId="0" applyFont="1" applyBorder="1" applyAlignment="1" applyProtection="1"/>
    <xf numFmtId="0" fontId="12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/>
    </xf>
    <xf numFmtId="182" fontId="12" fillId="2" borderId="1" xfId="0" applyNumberFormat="1" applyFont="1" applyFill="1" applyBorder="1" applyAlignment="1" applyProtection="1">
      <alignment horizontal="center" vertical="center"/>
    </xf>
    <xf numFmtId="182" fontId="12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</xf>
    <xf numFmtId="182" fontId="8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/>
    <xf numFmtId="49" fontId="7" fillId="0" borderId="0" xfId="0" applyNumberFormat="1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vertical="center"/>
    </xf>
    <xf numFmtId="176" fontId="12" fillId="2" borderId="1" xfId="0" applyNumberFormat="1" applyFont="1" applyFill="1" applyBorder="1" applyAlignment="1" applyProtection="1">
      <alignment horizontal="center" vertical="center"/>
    </xf>
    <xf numFmtId="176" fontId="12" fillId="0" borderId="1" xfId="0" applyNumberFormat="1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vertical="center"/>
    </xf>
    <xf numFmtId="176" fontId="8" fillId="0" borderId="1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83" fontId="8" fillId="2" borderId="1" xfId="0" applyNumberFormat="1" applyFont="1" applyFill="1" applyBorder="1" applyAlignment="1" applyProtection="1">
      <alignment horizontal="right" vertical="center"/>
    </xf>
    <xf numFmtId="182" fontId="14" fillId="0" borderId="1" xfId="0" applyNumberFormat="1" applyFont="1" applyBorder="1" applyAlignment="1" applyProtection="1">
      <alignment vertical="center" wrapText="1"/>
    </xf>
    <xf numFmtId="49" fontId="12" fillId="0" borderId="1" xfId="0" applyNumberFormat="1" applyFont="1" applyBorder="1" applyAlignment="1" applyProtection="1">
      <alignment horizontal="center" vertical="center"/>
    </xf>
    <xf numFmtId="183" fontId="8" fillId="3" borderId="1" xfId="0" applyNumberFormat="1" applyFont="1" applyFill="1" applyBorder="1" applyAlignment="1" applyProtection="1">
      <alignment horizontal="right" vertical="center"/>
    </xf>
    <xf numFmtId="182" fontId="10" fillId="0" borderId="1" xfId="0" applyNumberFormat="1" applyFont="1" applyBorder="1" applyAlignment="1" applyProtection="1">
      <alignment vertical="center" wrapText="1"/>
    </xf>
    <xf numFmtId="176" fontId="12" fillId="2" borderId="1" xfId="0" applyNumberFormat="1" applyFont="1" applyFill="1" applyBorder="1" applyAlignment="1" applyProtection="1">
      <alignment vertical="center" wrapText="1"/>
    </xf>
    <xf numFmtId="176" fontId="12" fillId="0" borderId="1" xfId="0" applyNumberFormat="1" applyFont="1" applyBorder="1" applyAlignment="1" applyProtection="1">
      <alignment vertical="center" wrapText="1"/>
    </xf>
    <xf numFmtId="176" fontId="12" fillId="0" borderId="1" xfId="0" applyNumberFormat="1" applyFont="1" applyBorder="1" applyAlignment="1" applyProtection="1">
      <alignment horizontal="right" vertical="center"/>
    </xf>
    <xf numFmtId="176" fontId="8" fillId="0" borderId="1" xfId="0" applyNumberFormat="1" applyFont="1" applyBorder="1" applyAlignment="1" applyProtection="1">
      <alignment horizontal="right" vertical="center"/>
    </xf>
    <xf numFmtId="176" fontId="8" fillId="0" borderId="1" xfId="0" applyNumberFormat="1" applyFont="1" applyBorder="1" applyAlignment="1" applyProtection="1">
      <alignment vertical="center" wrapText="1"/>
    </xf>
    <xf numFmtId="0" fontId="15" fillId="0" borderId="1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/>
    </xf>
    <xf numFmtId="0" fontId="8" fillId="4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right" vertical="center"/>
    </xf>
    <xf numFmtId="183" fontId="8" fillId="0" borderId="1" xfId="0" applyNumberFormat="1" applyFont="1" applyBorder="1" applyAlignment="1" applyProtection="1">
      <alignment horizontal="right" vertical="center"/>
    </xf>
    <xf numFmtId="183" fontId="8" fillId="0" borderId="1" xfId="0" applyNumberFormat="1" applyFont="1" applyBorder="1" applyAlignment="1" applyProtection="1">
      <alignment horizontal="right" vertical="center" wrapText="1"/>
    </xf>
    <xf numFmtId="183" fontId="8" fillId="0" borderId="1" xfId="0" applyNumberFormat="1" applyFont="1" applyBorder="1" applyAlignment="1" applyProtection="1"/>
    <xf numFmtId="0" fontId="8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76" fontId="12" fillId="2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/>
    <xf numFmtId="176" fontId="12" fillId="0" borderId="1" xfId="0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/>
    </xf>
    <xf numFmtId="176" fontId="19" fillId="0" borderId="1" xfId="0" applyNumberFormat="1" applyFont="1" applyBorder="1" applyAlignment="1" applyProtection="1">
      <alignment horizontal="right" vertical="center" wrapText="1"/>
    </xf>
    <xf numFmtId="0" fontId="0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/>
    </xf>
    <xf numFmtId="4" fontId="8" fillId="2" borderId="1" xfId="0" applyNumberFormat="1" applyFont="1" applyFill="1" applyBorder="1" applyAlignment="1" applyProtection="1">
      <alignment vertical="center"/>
    </xf>
    <xf numFmtId="4" fontId="8" fillId="0" borderId="1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176" fontId="8" fillId="4" borderId="1" xfId="0" applyNumberFormat="1" applyFont="1" applyFill="1" applyBorder="1" applyAlignment="1" applyProtection="1">
      <alignment horizontal="right" vertical="center"/>
    </xf>
    <xf numFmtId="176" fontId="8" fillId="0" borderId="1" xfId="0" applyNumberFormat="1" applyFont="1" applyBorder="1" applyAlignment="1" applyProtection="1"/>
    <xf numFmtId="184" fontId="8" fillId="2" borderId="1" xfId="0" applyNumberFormat="1" applyFont="1" applyFill="1" applyBorder="1" applyAlignment="1" applyProtection="1">
      <alignment horizontal="right" vertical="center" wrapText="1"/>
    </xf>
    <xf numFmtId="176" fontId="8" fillId="2" borderId="1" xfId="0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/>
    <xf numFmtId="4" fontId="5" fillId="0" borderId="0" xfId="0" applyNumberFormat="1" applyFont="1" applyBorder="1" applyAlignment="1" applyProtection="1"/>
    <xf numFmtId="2" fontId="8" fillId="0" borderId="1" xfId="0" applyNumberFormat="1" applyFont="1" applyBorder="1" applyAlignment="1" applyProtection="1">
      <alignment vertical="center"/>
    </xf>
    <xf numFmtId="185" fontId="8" fillId="0" borderId="1" xfId="0" applyNumberFormat="1" applyFont="1" applyBorder="1" applyAlignment="1" applyProtection="1">
      <alignment horizontal="right" vertical="center" wrapText="1"/>
    </xf>
    <xf numFmtId="2" fontId="8" fillId="0" borderId="1" xfId="0" applyNumberFormat="1" applyFont="1" applyBorder="1" applyAlignment="1" applyProtection="1"/>
    <xf numFmtId="2" fontId="5" fillId="0" borderId="0" xfId="0" applyNumberFormat="1" applyFont="1" applyBorder="1" applyAlignment="1" applyProtection="1"/>
    <xf numFmtId="0" fontId="8" fillId="0" borderId="1" xfId="0" applyFont="1" applyBorder="1" applyAlignment="1" applyProtection="1"/>
    <xf numFmtId="183" fontId="8" fillId="0" borderId="1" xfId="0" applyNumberFormat="1" applyFont="1" applyBorder="1" applyAlignment="1" applyProtection="1">
      <alignment horizontal="center" vertical="center"/>
    </xf>
    <xf numFmtId="183" fontId="8" fillId="2" borderId="1" xfId="0" applyNumberFormat="1" applyFont="1" applyFill="1" applyBorder="1" applyAlignment="1" applyProtection="1">
      <alignment horizontal="right" vertical="center" wrapText="1"/>
    </xf>
    <xf numFmtId="183" fontId="5" fillId="0" borderId="0" xfId="0" applyNumberFormat="1" applyFont="1" applyBorder="1" applyAlignment="1" applyProtection="1"/>
    <xf numFmtId="0" fontId="21" fillId="0" borderId="0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3" fillId="0" borderId="1" xfId="0" applyFont="1" applyBorder="1"/>
    <xf numFmtId="0" fontId="22" fillId="0" borderId="1" xfId="0" applyFont="1" applyBorder="1" applyAlignment="1" applyProtection="1">
      <alignment vertical="center"/>
    </xf>
    <xf numFmtId="0" fontId="22" fillId="0" borderId="1" xfId="0" applyFont="1" applyBorder="1" applyAlignment="1" applyProtection="1"/>
    <xf numFmtId="0" fontId="24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11" fillId="0" borderId="0" xfId="0" applyFont="1"/>
    <xf numFmtId="0" fontId="27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样式 1" xfId="50"/>
  </cellStyles>
  <tableStyles count="0" defaultTableStyle="TableStyleMedium9" defaultPivotStyle="PivotStyleLight16"/>
  <colors>
    <mruColors>
      <color rgb="000000FF"/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8"/>
  <sheetViews>
    <sheetView showGridLines="0" tabSelected="1" zoomScaleSheetLayoutView="60" topLeftCell="A10" workbookViewId="0">
      <selection activeCell="A28" sqref="A28:I28"/>
    </sheetView>
  </sheetViews>
  <sheetFormatPr defaultColWidth="9.13888888888889" defaultRowHeight="13.2"/>
  <cols>
    <col min="1" max="1" width="25" customWidth="1"/>
    <col min="2" max="9" width="17.1388888888889" customWidth="1"/>
    <col min="10" max="10" width="9" customWidth="1"/>
  </cols>
  <sheetData>
    <row r="2" ht="14.25" customHeight="1" spans="1:1">
      <c r="A2" s="118"/>
    </row>
    <row r="3" ht="18.75" customHeight="1" spans="1:9">
      <c r="A3" s="119"/>
      <c r="B3" s="119"/>
      <c r="C3" s="119"/>
      <c r="D3" s="119"/>
      <c r="E3" s="119"/>
      <c r="F3" s="119"/>
      <c r="G3" s="119"/>
      <c r="H3" s="119"/>
      <c r="I3" s="119"/>
    </row>
    <row r="4" ht="16.5" customHeight="1" spans="1:9">
      <c r="A4" s="120" t="s">
        <v>0</v>
      </c>
      <c r="B4" s="120"/>
      <c r="C4" s="119"/>
      <c r="D4" s="119"/>
      <c r="E4" s="119"/>
      <c r="F4" s="119"/>
      <c r="G4" s="119"/>
      <c r="H4" s="119"/>
      <c r="I4" s="119"/>
    </row>
    <row r="5" ht="14.25" customHeight="1" spans="1:9">
      <c r="A5" s="119"/>
      <c r="B5" s="119"/>
      <c r="C5" s="119"/>
      <c r="D5" s="119"/>
      <c r="E5" s="119"/>
      <c r="F5" s="119"/>
      <c r="G5" s="119"/>
      <c r="H5" s="119"/>
      <c r="I5" s="119"/>
    </row>
    <row r="6" ht="14.25" customHeight="1" spans="1:9">
      <c r="A6" s="119"/>
      <c r="B6" s="119"/>
      <c r="C6" s="119"/>
      <c r="D6" s="119"/>
      <c r="E6" s="119"/>
      <c r="F6" s="119"/>
      <c r="G6" s="119"/>
      <c r="H6" s="119"/>
      <c r="I6" s="119"/>
    </row>
    <row r="7" ht="14.25" customHeight="1" spans="1:9">
      <c r="A7" s="119"/>
      <c r="B7" s="121"/>
      <c r="C7" s="119"/>
      <c r="D7" s="119"/>
      <c r="E7" s="119"/>
      <c r="F7" s="119"/>
      <c r="G7" s="119"/>
      <c r="H7" s="119"/>
      <c r="I7" s="119"/>
    </row>
    <row r="8" ht="14.25" customHeight="1" spans="1:9">
      <c r="A8" s="119"/>
      <c r="B8" s="119"/>
      <c r="C8" s="119"/>
      <c r="D8" s="119"/>
      <c r="E8" s="119"/>
      <c r="F8" s="119"/>
      <c r="G8" s="119"/>
      <c r="H8" s="119"/>
      <c r="I8" s="119"/>
    </row>
    <row r="9" ht="33" customHeight="1" spans="1:9">
      <c r="A9" s="122" t="s">
        <v>1</v>
      </c>
      <c r="B9" s="122"/>
      <c r="C9" s="122"/>
      <c r="D9" s="122"/>
      <c r="E9" s="122"/>
      <c r="F9" s="122"/>
      <c r="G9" s="122"/>
      <c r="H9" s="122"/>
      <c r="I9" s="122"/>
    </row>
    <row r="10" ht="14.25" customHeight="1" spans="1:9">
      <c r="A10" s="119"/>
      <c r="B10" s="119"/>
      <c r="C10" s="119"/>
      <c r="D10" s="119"/>
      <c r="E10" s="119"/>
      <c r="F10" s="119"/>
      <c r="G10" s="119"/>
      <c r="H10" s="119"/>
      <c r="I10" s="119"/>
    </row>
    <row r="11" ht="14.25" customHeight="1" spans="1:9">
      <c r="A11" s="119"/>
      <c r="B11" s="119"/>
      <c r="C11" s="119"/>
      <c r="D11" s="119"/>
      <c r="E11" s="119"/>
      <c r="F11" s="119"/>
      <c r="G11" s="119"/>
      <c r="H11" s="119"/>
      <c r="I11" s="119"/>
    </row>
    <row r="12" ht="14.25" customHeight="1" spans="1:9">
      <c r="A12" s="119"/>
      <c r="B12" s="119"/>
      <c r="C12" s="119"/>
      <c r="D12" s="119"/>
      <c r="E12" s="119"/>
      <c r="F12" s="119"/>
      <c r="G12" s="119"/>
      <c r="H12" s="119"/>
      <c r="I12" s="119"/>
    </row>
    <row r="13" ht="9.95" customHeight="1" spans="1:9">
      <c r="A13" s="119"/>
      <c r="B13" s="119"/>
      <c r="C13" s="119"/>
      <c r="D13" s="119"/>
      <c r="E13" s="119"/>
      <c r="F13" s="119"/>
      <c r="G13" s="119"/>
      <c r="H13" s="119"/>
      <c r="I13" s="119"/>
    </row>
    <row r="14" ht="14.25" customHeight="1" spans="1:9">
      <c r="A14" s="119"/>
      <c r="B14" s="119"/>
      <c r="C14" s="119"/>
      <c r="D14" s="119"/>
      <c r="E14" s="119"/>
      <c r="F14" s="119"/>
      <c r="G14" s="119"/>
      <c r="H14" s="119"/>
      <c r="I14" s="119"/>
    </row>
    <row r="15" ht="14.25" customHeight="1" spans="1:9">
      <c r="A15" s="119"/>
      <c r="B15" s="119"/>
      <c r="C15" s="119"/>
      <c r="D15" s="119"/>
      <c r="E15" s="119"/>
      <c r="F15" s="119"/>
      <c r="G15" s="119"/>
      <c r="H15" s="119"/>
      <c r="I15" s="119"/>
    </row>
    <row r="16" ht="14.25" customHeight="1" spans="1:9">
      <c r="A16" s="119"/>
      <c r="B16" s="119"/>
      <c r="C16" s="119"/>
      <c r="D16" s="119"/>
      <c r="E16" s="119"/>
      <c r="F16" s="119"/>
      <c r="G16" s="119"/>
      <c r="H16" s="119"/>
      <c r="I16" s="119"/>
    </row>
    <row r="17" ht="14.25" customHeight="1" spans="1:9">
      <c r="A17" s="119"/>
      <c r="B17" s="119"/>
      <c r="C17" s="119"/>
      <c r="D17" s="119"/>
      <c r="E17" s="119"/>
      <c r="F17" s="119"/>
      <c r="G17" s="119"/>
      <c r="H17" s="119"/>
      <c r="I17" s="119"/>
    </row>
    <row r="18" ht="14.25" customHeight="1" spans="1:9">
      <c r="A18" s="119"/>
      <c r="B18" s="119"/>
      <c r="C18" s="119"/>
      <c r="D18" s="119"/>
      <c r="E18" s="119"/>
      <c r="F18" s="119"/>
      <c r="G18" s="119"/>
      <c r="H18" s="119"/>
      <c r="I18" s="119"/>
    </row>
    <row r="19" ht="14.25" customHeight="1" spans="1:9">
      <c r="A19" s="119"/>
      <c r="B19" s="119"/>
      <c r="C19" s="119"/>
      <c r="D19" s="119"/>
      <c r="E19" s="119"/>
      <c r="F19" s="119"/>
      <c r="G19" s="119"/>
      <c r="H19" s="119"/>
      <c r="I19" s="119"/>
    </row>
    <row r="20" ht="24" customHeight="1" spans="1:9">
      <c r="A20" s="119"/>
      <c r="B20" s="119"/>
      <c r="C20" s="119"/>
      <c r="D20" s="119"/>
      <c r="E20" s="119"/>
      <c r="F20" s="119"/>
      <c r="G20" s="119"/>
      <c r="I20" s="119"/>
    </row>
    <row r="21" ht="14.25" customHeight="1" spans="1:9">
      <c r="A21" s="119"/>
      <c r="B21" s="119" t="s">
        <v>2</v>
      </c>
      <c r="E21" s="119" t="s">
        <v>3</v>
      </c>
      <c r="F21" s="123" t="s">
        <v>4</v>
      </c>
      <c r="G21" s="119" t="s">
        <v>5</v>
      </c>
      <c r="H21" s="123" t="s">
        <v>6</v>
      </c>
      <c r="I21" s="119"/>
    </row>
    <row r="22" ht="15.75" customHeight="1" spans="2:2">
      <c r="B22" s="124" t="s">
        <v>7</v>
      </c>
    </row>
    <row r="27" ht="59.1" customHeight="1"/>
    <row r="28" ht="14.25" customHeight="1" spans="1:9">
      <c r="A28" s="125" t="s">
        <v>8</v>
      </c>
      <c r="B28" s="125"/>
      <c r="C28" s="125"/>
      <c r="D28" s="125"/>
      <c r="E28" s="125"/>
      <c r="F28" s="125"/>
      <c r="G28" s="125"/>
      <c r="H28" s="125"/>
      <c r="I28" s="125"/>
    </row>
  </sheetData>
  <mergeCells count="3">
    <mergeCell ref="A4:B4"/>
    <mergeCell ref="A9:I9"/>
    <mergeCell ref="A28:I28"/>
  </mergeCells>
  <pageMargins left="0.98" right="0.98" top="0.98" bottom="0.98" header="0.5" footer="0.5"/>
  <pageSetup paperSize="9" scale="82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zoomScaleSheetLayoutView="60" workbookViewId="0">
      <selection activeCell="D16" sqref="D16"/>
    </sheetView>
  </sheetViews>
  <sheetFormatPr defaultColWidth="9.13888888888889" defaultRowHeight="13.2" outlineLevelCol="5"/>
  <cols>
    <col min="1" max="1" width="16" customWidth="1"/>
    <col min="2" max="2" width="32.4259259259259" customWidth="1"/>
    <col min="3" max="5" width="26.712962962963" customWidth="1"/>
    <col min="6" max="7" width="6.85185185185185" customWidth="1"/>
  </cols>
  <sheetData>
    <row r="1" ht="24.75" customHeight="1" spans="1:2">
      <c r="A1" s="32" t="s">
        <v>214</v>
      </c>
      <c r="B1" s="48"/>
    </row>
    <row r="2" ht="24.75" customHeight="1" spans="1:5">
      <c r="A2" s="33" t="s">
        <v>215</v>
      </c>
      <c r="B2" s="33"/>
      <c r="C2" s="33"/>
      <c r="D2" s="33"/>
      <c r="E2" s="33"/>
    </row>
    <row r="3" ht="14.25" customHeight="1" spans="5:5">
      <c r="E3" s="34" t="s">
        <v>31</v>
      </c>
    </row>
    <row r="4" ht="24.75" customHeight="1" spans="1:6">
      <c r="A4" s="37" t="s">
        <v>216</v>
      </c>
      <c r="B4" s="37" t="s">
        <v>34</v>
      </c>
      <c r="C4" s="37" t="s">
        <v>134</v>
      </c>
      <c r="D4" s="37" t="s">
        <v>112</v>
      </c>
      <c r="E4" s="37" t="s">
        <v>113</v>
      </c>
      <c r="F4" s="47"/>
    </row>
    <row r="5" ht="24.75" customHeight="1" spans="1:6">
      <c r="A5" s="37" t="s">
        <v>142</v>
      </c>
      <c r="B5" s="37" t="s">
        <v>142</v>
      </c>
      <c r="C5" s="37">
        <v>1</v>
      </c>
      <c r="D5" s="37">
        <v>2</v>
      </c>
      <c r="E5" s="37">
        <v>3</v>
      </c>
      <c r="F5" s="47"/>
    </row>
    <row r="6" ht="24.75" customHeight="1" spans="1:6">
      <c r="A6" s="49"/>
      <c r="B6" s="50" t="s">
        <v>134</v>
      </c>
      <c r="C6" s="51">
        <v>4.4</v>
      </c>
      <c r="D6" s="52">
        <v>4.4</v>
      </c>
      <c r="E6" s="52">
        <f>SUM(E7:E20)</f>
        <v>0</v>
      </c>
      <c r="F6" s="47"/>
    </row>
    <row r="7" ht="24.75" customHeight="1" spans="1:5">
      <c r="A7" s="37">
        <f t="shared" ref="A7:A20" si="0">ROW()-6</f>
        <v>1</v>
      </c>
      <c r="B7" s="53" t="s">
        <v>217</v>
      </c>
      <c r="C7" s="51">
        <v>2.4</v>
      </c>
      <c r="D7" s="54">
        <v>2.4</v>
      </c>
      <c r="E7" s="54"/>
    </row>
    <row r="8" ht="24.75" customHeight="1" spans="1:5">
      <c r="A8" s="37">
        <f t="shared" si="0"/>
        <v>2</v>
      </c>
      <c r="B8" s="53" t="s">
        <v>218</v>
      </c>
      <c r="C8" s="51">
        <f t="shared" ref="C7:C20" si="1">D8+E8</f>
        <v>0</v>
      </c>
      <c r="D8" s="54"/>
      <c r="E8" s="54"/>
    </row>
    <row r="9" ht="24.75" customHeight="1" spans="1:5">
      <c r="A9" s="37">
        <f t="shared" si="0"/>
        <v>3</v>
      </c>
      <c r="B9" s="53" t="s">
        <v>219</v>
      </c>
      <c r="C9" s="51">
        <f t="shared" si="1"/>
        <v>0</v>
      </c>
      <c r="D9" s="54"/>
      <c r="E9" s="54"/>
    </row>
    <row r="10" ht="24.75" customHeight="1" spans="1:5">
      <c r="A10" s="37">
        <f t="shared" si="0"/>
        <v>4</v>
      </c>
      <c r="B10" s="53" t="s">
        <v>220</v>
      </c>
      <c r="C10" s="51">
        <f t="shared" si="1"/>
        <v>0</v>
      </c>
      <c r="D10" s="54"/>
      <c r="E10" s="54"/>
    </row>
    <row r="11" ht="24.75" customHeight="1" spans="1:6">
      <c r="A11" s="37">
        <f t="shared" si="0"/>
        <v>5</v>
      </c>
      <c r="B11" s="53" t="s">
        <v>221</v>
      </c>
      <c r="C11" s="51">
        <f t="shared" si="1"/>
        <v>0</v>
      </c>
      <c r="D11" s="54"/>
      <c r="E11" s="54"/>
      <c r="F11" s="55"/>
    </row>
    <row r="12" ht="24.75" customHeight="1" spans="1:6">
      <c r="A12" s="37">
        <f t="shared" si="0"/>
        <v>6</v>
      </c>
      <c r="B12" s="53" t="s">
        <v>222</v>
      </c>
      <c r="C12" s="51" t="s">
        <v>144</v>
      </c>
      <c r="D12" s="54" t="s">
        <v>144</v>
      </c>
      <c r="E12" s="54"/>
      <c r="F12" s="55"/>
    </row>
    <row r="13" ht="24.75" customHeight="1" spans="1:6">
      <c r="A13" s="37">
        <f t="shared" si="0"/>
        <v>7</v>
      </c>
      <c r="B13" s="53" t="s">
        <v>223</v>
      </c>
      <c r="C13" s="51">
        <f t="shared" si="1"/>
        <v>0</v>
      </c>
      <c r="D13" s="54"/>
      <c r="E13" s="54"/>
      <c r="F13" s="55"/>
    </row>
    <row r="14" ht="24.75" customHeight="1" spans="1:6">
      <c r="A14" s="37">
        <f t="shared" si="0"/>
        <v>8</v>
      </c>
      <c r="B14" s="53" t="s">
        <v>224</v>
      </c>
      <c r="C14" s="51">
        <f t="shared" si="1"/>
        <v>0</v>
      </c>
      <c r="D14" s="54"/>
      <c r="E14" s="54"/>
      <c r="F14" s="55"/>
    </row>
    <row r="15" ht="24.75" customHeight="1" spans="1:6">
      <c r="A15" s="37">
        <f t="shared" si="0"/>
        <v>9</v>
      </c>
      <c r="B15" s="53" t="s">
        <v>225</v>
      </c>
      <c r="C15" s="51">
        <v>2</v>
      </c>
      <c r="D15" s="54">
        <v>2</v>
      </c>
      <c r="E15" s="54"/>
      <c r="F15" s="55"/>
    </row>
    <row r="16" ht="24.75" customHeight="1" spans="1:6">
      <c r="A16" s="37">
        <f t="shared" si="0"/>
        <v>10</v>
      </c>
      <c r="B16" s="53" t="s">
        <v>226</v>
      </c>
      <c r="C16" s="51">
        <f t="shared" si="1"/>
        <v>0</v>
      </c>
      <c r="D16" s="54"/>
      <c r="E16" s="54"/>
      <c r="F16" s="55"/>
    </row>
    <row r="17" ht="24.75" customHeight="1" spans="1:6">
      <c r="A17" s="37">
        <f t="shared" si="0"/>
        <v>11</v>
      </c>
      <c r="B17" s="53" t="s">
        <v>227</v>
      </c>
      <c r="C17" s="51">
        <f t="shared" si="1"/>
        <v>0</v>
      </c>
      <c r="D17" s="54"/>
      <c r="E17" s="54"/>
      <c r="F17" s="55"/>
    </row>
    <row r="18" ht="24.75" customHeight="1" spans="1:6">
      <c r="A18" s="37">
        <f t="shared" si="0"/>
        <v>12</v>
      </c>
      <c r="B18" s="53" t="s">
        <v>228</v>
      </c>
      <c r="C18" s="51">
        <f t="shared" si="1"/>
        <v>0</v>
      </c>
      <c r="D18" s="54"/>
      <c r="E18" s="54"/>
      <c r="F18" s="55"/>
    </row>
    <row r="19" ht="24.75" customHeight="1" spans="1:5">
      <c r="A19" s="37">
        <f t="shared" si="0"/>
        <v>13</v>
      </c>
      <c r="B19" s="53" t="s">
        <v>229</v>
      </c>
      <c r="C19" s="51">
        <f t="shared" si="1"/>
        <v>0</v>
      </c>
      <c r="D19" s="54"/>
      <c r="E19" s="54"/>
    </row>
    <row r="20" ht="24.75" customHeight="1" spans="1:5">
      <c r="A20" s="37">
        <f t="shared" si="0"/>
        <v>14</v>
      </c>
      <c r="B20" s="53" t="s">
        <v>230</v>
      </c>
      <c r="C20" s="51">
        <f t="shared" si="1"/>
        <v>0</v>
      </c>
      <c r="D20" s="54"/>
      <c r="E20" s="54"/>
    </row>
  </sheetData>
  <mergeCells count="1">
    <mergeCell ref="A2:E2"/>
  </mergeCells>
  <printOptions horizontalCentered="1"/>
  <pageMargins left="0.79" right="0.79" top="0.79" bottom="0.79" header="0.51" footer="0.51"/>
  <pageSetup paperSize="9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showGridLines="0" showZeros="0" zoomScaleSheetLayoutView="60" workbookViewId="0">
      <selection activeCell="A6" sqref="A6"/>
    </sheetView>
  </sheetViews>
  <sheetFormatPr defaultColWidth="9.13888888888889" defaultRowHeight="13.2"/>
  <cols>
    <col min="1" max="1" width="41.8518518518519" customWidth="1"/>
    <col min="2" max="2" width="14.287037037037" customWidth="1"/>
    <col min="3" max="3" width="12.5740740740741" customWidth="1"/>
    <col min="4" max="4" width="11" customWidth="1"/>
    <col min="5" max="5" width="9.71296296296296" customWidth="1"/>
    <col min="6" max="6" width="10.1388888888889" customWidth="1"/>
    <col min="7" max="7" width="10.712962962963" customWidth="1"/>
    <col min="8" max="8" width="11.287037037037" customWidth="1"/>
    <col min="9" max="10" width="9.13888888888889" customWidth="1"/>
  </cols>
  <sheetData>
    <row r="1" ht="24.75" customHeight="1" spans="1:1">
      <c r="A1" s="32" t="s">
        <v>231</v>
      </c>
    </row>
    <row r="2" ht="24.75" customHeight="1" spans="1:8">
      <c r="A2" s="33" t="s">
        <v>232</v>
      </c>
      <c r="B2" s="33"/>
      <c r="C2" s="33"/>
      <c r="D2" s="33"/>
      <c r="E2" s="33"/>
      <c r="F2" s="33"/>
      <c r="G2" s="33"/>
      <c r="H2" s="33"/>
    </row>
    <row r="3" ht="24.75" customHeight="1" spans="8:8">
      <c r="H3" s="34" t="s">
        <v>31</v>
      </c>
    </row>
    <row r="4" s="31" customFormat="1" ht="24.75" customHeight="1" spans="1:9">
      <c r="A4" s="35" t="s">
        <v>133</v>
      </c>
      <c r="B4" s="35" t="s">
        <v>233</v>
      </c>
      <c r="C4" s="35" t="s">
        <v>234</v>
      </c>
      <c r="D4" s="35" t="s">
        <v>235</v>
      </c>
      <c r="E4" s="35" t="s">
        <v>236</v>
      </c>
      <c r="F4" s="36"/>
      <c r="G4" s="35" t="s">
        <v>227</v>
      </c>
      <c r="H4" s="35" t="s">
        <v>237</v>
      </c>
      <c r="I4" s="46"/>
    </row>
    <row r="5" s="31" customFormat="1" ht="24.75" customHeight="1" spans="1:9">
      <c r="A5" s="36"/>
      <c r="B5" s="36"/>
      <c r="C5" s="36"/>
      <c r="D5" s="36"/>
      <c r="E5" s="35" t="s">
        <v>238</v>
      </c>
      <c r="F5" s="35" t="s">
        <v>239</v>
      </c>
      <c r="G5" s="35"/>
      <c r="H5" s="35"/>
      <c r="I5" s="46"/>
    </row>
    <row r="6" ht="24.75" customHeight="1" spans="1:9">
      <c r="A6" s="37" t="s">
        <v>138</v>
      </c>
      <c r="B6" s="35">
        <v>1</v>
      </c>
      <c r="C6" s="35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47"/>
    </row>
    <row r="7" ht="24.75" customHeight="1" spans="1:9">
      <c r="A7" s="38" t="s">
        <v>134</v>
      </c>
      <c r="B7" s="39">
        <f>C7+D7+E7+F7</f>
        <v>0</v>
      </c>
      <c r="C7" s="40" t="s">
        <v>240</v>
      </c>
      <c r="D7" s="40" t="s">
        <v>240</v>
      </c>
      <c r="E7" s="40" t="s">
        <v>240</v>
      </c>
      <c r="F7" s="40" t="s">
        <v>240</v>
      </c>
      <c r="G7" s="40" t="s">
        <v>240</v>
      </c>
      <c r="H7" s="40" t="s">
        <v>240</v>
      </c>
      <c r="I7" s="47"/>
    </row>
    <row r="8" ht="24.75" customHeight="1" spans="1:8">
      <c r="A8" s="38"/>
      <c r="B8" s="41">
        <f>C8+D8+E8+F8</f>
        <v>0</v>
      </c>
      <c r="C8" s="42"/>
      <c r="D8" s="42"/>
      <c r="E8" s="42"/>
      <c r="F8" s="42"/>
      <c r="G8" s="42"/>
      <c r="H8" s="42"/>
    </row>
    <row r="9" ht="24.75" customHeight="1" spans="1:8">
      <c r="A9" s="43"/>
      <c r="B9" s="41">
        <f>C9+D9+E9+F9</f>
        <v>0</v>
      </c>
      <c r="C9" s="44"/>
      <c r="D9" s="44"/>
      <c r="E9" s="44"/>
      <c r="F9" s="44"/>
      <c r="G9" s="44"/>
      <c r="H9" s="44"/>
    </row>
    <row r="10" ht="24.75" customHeight="1" spans="1:8">
      <c r="A10" s="43"/>
      <c r="B10" s="41">
        <f>C10+D10+E10+F10</f>
        <v>0</v>
      </c>
      <c r="C10" s="44"/>
      <c r="D10" s="44"/>
      <c r="E10" s="44"/>
      <c r="F10" s="44"/>
      <c r="G10" s="44"/>
      <c r="H10" s="44"/>
    </row>
    <row r="11" ht="24.75" customHeight="1" spans="1:8">
      <c r="A11" s="43"/>
      <c r="B11" s="45"/>
      <c r="C11" s="44"/>
      <c r="D11" s="44"/>
      <c r="E11" s="44"/>
      <c r="F11" s="44"/>
      <c r="G11" s="44"/>
      <c r="H11" s="44"/>
    </row>
    <row r="12" ht="24.75" customHeight="1" spans="1:8">
      <c r="A12" s="43"/>
      <c r="B12" s="45"/>
      <c r="C12" s="45"/>
      <c r="D12" s="45"/>
      <c r="E12" s="45"/>
      <c r="F12" s="45"/>
      <c r="G12" s="45"/>
      <c r="H12" s="45"/>
    </row>
    <row r="13" ht="24.75" customHeight="1" spans="1:8">
      <c r="A13" s="43"/>
      <c r="B13" s="45"/>
      <c r="C13" s="45"/>
      <c r="D13" s="45"/>
      <c r="E13" s="45"/>
      <c r="F13" s="45"/>
      <c r="G13" s="45"/>
      <c r="H13" s="45"/>
    </row>
    <row r="14" ht="24.75" customHeight="1" spans="1:8">
      <c r="A14" s="43"/>
      <c r="B14" s="45"/>
      <c r="C14" s="45"/>
      <c r="D14" s="45"/>
      <c r="E14" s="45"/>
      <c r="F14" s="45"/>
      <c r="G14" s="45"/>
      <c r="H14" s="45"/>
    </row>
    <row r="15" ht="24.75" customHeight="1" spans="1:8">
      <c r="A15" s="43"/>
      <c r="B15" s="45"/>
      <c r="C15" s="45"/>
      <c r="D15" s="45"/>
      <c r="E15" s="45"/>
      <c r="F15" s="45"/>
      <c r="G15" s="45"/>
      <c r="H15" s="45"/>
    </row>
    <row r="16" ht="24.75" customHeight="1" spans="1:8">
      <c r="A16" s="43"/>
      <c r="B16" s="45"/>
      <c r="C16" s="45"/>
      <c r="D16" s="45"/>
      <c r="E16" s="45"/>
      <c r="F16" s="45"/>
      <c r="G16" s="45"/>
      <c r="H16" s="45"/>
    </row>
    <row r="17" ht="24.75" customHeight="1" spans="1:8">
      <c r="A17" s="43"/>
      <c r="B17" s="45"/>
      <c r="C17" s="45"/>
      <c r="D17" s="45"/>
      <c r="E17" s="45"/>
      <c r="F17" s="45"/>
      <c r="G17" s="45"/>
      <c r="H17" s="45"/>
    </row>
    <row r="18" ht="24.75" customHeight="1" spans="1:8">
      <c r="A18" s="43"/>
      <c r="B18" s="45"/>
      <c r="C18" s="45"/>
      <c r="D18" s="45"/>
      <c r="E18" s="45"/>
      <c r="F18" s="45"/>
      <c r="G18" s="45"/>
      <c r="H18" s="45"/>
    </row>
    <row r="19" ht="24.75" customHeight="1" spans="1:8">
      <c r="A19" s="43"/>
      <c r="B19" s="45"/>
      <c r="C19" s="45"/>
      <c r="D19" s="45"/>
      <c r="E19" s="45"/>
      <c r="F19" s="45"/>
      <c r="G19" s="45"/>
      <c r="H19" s="45"/>
    </row>
    <row r="20" ht="24.75" customHeight="1" spans="1:8">
      <c r="A20" s="43"/>
      <c r="B20" s="45"/>
      <c r="C20" s="45"/>
      <c r="D20" s="45"/>
      <c r="E20" s="45"/>
      <c r="F20" s="45"/>
      <c r="G20" s="45"/>
      <c r="H20" s="45"/>
    </row>
  </sheetData>
  <mergeCells count="14">
    <mergeCell ref="A2:H2"/>
    <mergeCell ref="E4:F4"/>
    <mergeCell ref="A4:A5"/>
    <mergeCell ref="A4:A5"/>
    <mergeCell ref="B4:B5"/>
    <mergeCell ref="B4:B5"/>
    <mergeCell ref="C4:C5"/>
    <mergeCell ref="C4:C5"/>
    <mergeCell ref="D4:D5"/>
    <mergeCell ref="D4:D5"/>
    <mergeCell ref="G4:G5"/>
    <mergeCell ref="G4:G5"/>
    <mergeCell ref="H4:H5"/>
    <mergeCell ref="H4:H5"/>
  </mergeCells>
  <printOptions horizontalCentered="1"/>
  <pageMargins left="0.79" right="0.79" top="0.79" bottom="0.79" header="0.51" footer="0.51"/>
  <pageSetup paperSize="9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GridLines="0" zoomScaleSheetLayoutView="60" topLeftCell="A7" workbookViewId="0">
      <selection activeCell="H5" sqref="H5"/>
    </sheetView>
  </sheetViews>
  <sheetFormatPr defaultColWidth="9" defaultRowHeight="12.75" customHeight="1" outlineLevelRow="6"/>
  <cols>
    <col min="1" max="1" width="60.712962962963" style="20" customWidth="1"/>
    <col min="2" max="2" width="51.1388888888889" style="20" customWidth="1"/>
    <col min="3" max="12" width="9.13888888888889" style="20"/>
    <col min="13" max="16384" width="9" style="19"/>
  </cols>
  <sheetData>
    <row r="1" ht="24" customHeight="1" spans="1:1">
      <c r="A1" s="21" t="s">
        <v>241</v>
      </c>
    </row>
    <row r="2" s="19" customFormat="1" ht="32.25" customHeight="1" spans="1:2">
      <c r="A2" s="22" t="s">
        <v>242</v>
      </c>
      <c r="B2" s="22"/>
    </row>
    <row r="3" s="19" customFormat="1" ht="15" customHeight="1" spans="2:2">
      <c r="B3" s="23" t="s">
        <v>31</v>
      </c>
    </row>
    <row r="4" s="19" customFormat="1" ht="45" customHeight="1" spans="1:2">
      <c r="A4" s="24" t="s">
        <v>243</v>
      </c>
      <c r="B4" s="25" t="s">
        <v>35</v>
      </c>
    </row>
    <row r="5" s="19" customFormat="1" ht="74.1" customHeight="1" spans="1:11">
      <c r="A5" s="26"/>
      <c r="B5" s="27"/>
      <c r="K5" s="30"/>
    </row>
    <row r="6" s="19" customFormat="1" ht="32.25" customHeight="1" spans="1:1">
      <c r="A6" s="28"/>
    </row>
    <row r="7" s="19" customFormat="1" ht="18.75" customHeight="1" spans="1:1">
      <c r="A7" s="29"/>
    </row>
  </sheetData>
  <mergeCells count="1">
    <mergeCell ref="A2:B2"/>
  </mergeCells>
  <printOptions horizontalCentered="1"/>
  <pageMargins left="0.79" right="0.79" top="0.79" bottom="0.79" header="0.51" footer="0.51"/>
  <pageSetup paperSize="9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L6" sqref="L6"/>
    </sheetView>
  </sheetViews>
  <sheetFormatPr defaultColWidth="8.88888888888889" defaultRowHeight="14.4"/>
  <cols>
    <col min="1" max="1" width="18.712962962963" style="1" customWidth="1"/>
    <col min="2" max="4" width="12.5740740740741" style="2" customWidth="1"/>
    <col min="5" max="5" width="13.1388888888889" style="2" customWidth="1"/>
    <col min="6" max="6" width="13.4259259259259" style="2" customWidth="1"/>
    <col min="7" max="7" width="13.1388888888889" style="2" customWidth="1"/>
    <col min="8" max="11" width="9" style="2" customWidth="1"/>
    <col min="12" max="12" width="10.5740740740741" style="2" customWidth="1"/>
    <col min="13" max="13" width="9" style="2" customWidth="1"/>
    <col min="14" max="14" width="14" style="2" customWidth="1"/>
    <col min="15" max="255" width="3.13888888888889" style="1" customWidth="1"/>
  </cols>
  <sheetData>
    <row r="1" ht="13.2" spans="1:1">
      <c r="A1" s="3" t="s">
        <v>244</v>
      </c>
    </row>
    <row r="2" s="1" customFormat="1" ht="25.8" spans="1:14">
      <c r="A2" s="4" t="s">
        <v>245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spans="1:14">
      <c r="A3" s="6" t="s">
        <v>31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="1" customFormat="1" ht="42" customHeight="1" spans="1:14">
      <c r="A4" s="8" t="s">
        <v>133</v>
      </c>
      <c r="B4" s="9" t="s">
        <v>246</v>
      </c>
      <c r="C4" s="9"/>
      <c r="D4" s="9"/>
      <c r="E4" s="10" t="s">
        <v>247</v>
      </c>
      <c r="F4" s="10"/>
      <c r="G4" s="10"/>
      <c r="H4" s="11" t="s">
        <v>248</v>
      </c>
      <c r="I4" s="14"/>
      <c r="J4" s="15"/>
      <c r="K4" s="10" t="s">
        <v>249</v>
      </c>
      <c r="L4" s="10"/>
      <c r="M4" s="10"/>
      <c r="N4" s="16" t="s">
        <v>134</v>
      </c>
    </row>
    <row r="5" s="1" customFormat="1" ht="27" customHeight="1" spans="1:14">
      <c r="A5" s="8"/>
      <c r="B5" s="9" t="s">
        <v>250</v>
      </c>
      <c r="C5" s="9" t="s">
        <v>251</v>
      </c>
      <c r="D5" s="9" t="s">
        <v>252</v>
      </c>
      <c r="E5" s="9" t="s">
        <v>250</v>
      </c>
      <c r="F5" s="9" t="s">
        <v>251</v>
      </c>
      <c r="G5" s="9" t="s">
        <v>252</v>
      </c>
      <c r="H5" s="9" t="s">
        <v>250</v>
      </c>
      <c r="I5" s="9" t="s">
        <v>251</v>
      </c>
      <c r="J5" s="9" t="s">
        <v>252</v>
      </c>
      <c r="K5" s="9" t="s">
        <v>250</v>
      </c>
      <c r="L5" s="9" t="s">
        <v>251</v>
      </c>
      <c r="M5" s="9" t="s">
        <v>252</v>
      </c>
      <c r="N5" s="17"/>
    </row>
    <row r="6" s="1" customFormat="1" ht="36" customHeight="1" spans="1:14">
      <c r="A6" s="12" t="s">
        <v>138</v>
      </c>
      <c r="B6" s="13" t="s">
        <v>144</v>
      </c>
      <c r="C6" s="13"/>
      <c r="D6" s="13" t="s">
        <v>144</v>
      </c>
      <c r="E6" s="13"/>
      <c r="F6" s="13"/>
      <c r="G6" s="13"/>
      <c r="H6" s="13"/>
      <c r="I6" s="13"/>
      <c r="J6" s="13"/>
      <c r="K6" s="13"/>
      <c r="L6" s="13"/>
      <c r="M6" s="13"/>
      <c r="N6" s="18" t="s">
        <v>144</v>
      </c>
    </row>
    <row r="7" s="1" customFormat="1" ht="36" customHeight="1" spans="1:14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9"/>
    </row>
    <row r="8" s="1" customFormat="1" ht="36" customHeight="1" spans="1:14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9"/>
    </row>
    <row r="9" s="1" customFormat="1" ht="36" customHeight="1" spans="1:14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9"/>
    </row>
    <row r="10" s="1" customFormat="1" ht="36" customHeight="1" spans="1:14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9"/>
    </row>
    <row r="11" s="1" customFormat="1" ht="36" customHeight="1" spans="1:14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9"/>
    </row>
    <row r="12" s="1" customFormat="1" ht="36" customHeight="1" spans="1:14">
      <c r="A12" s="12"/>
      <c r="B12" s="13"/>
      <c r="C12" s="13"/>
      <c r="D12" s="13"/>
      <c r="E12" s="13"/>
      <c r="F12" s="13"/>
      <c r="G12" s="13"/>
      <c r="H12" s="13"/>
      <c r="I12" s="13"/>
      <c r="J12" s="13" t="s">
        <v>144</v>
      </c>
      <c r="K12" s="13"/>
      <c r="L12" s="13"/>
      <c r="M12" s="13"/>
      <c r="N12" s="9"/>
    </row>
    <row r="13" s="1" customFormat="1" ht="36" customHeight="1" spans="1:14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9"/>
    </row>
    <row r="14" s="1" customFormat="1" ht="36" customHeight="1" spans="1:14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9"/>
    </row>
    <row r="15" s="1" customFormat="1" ht="36" customHeight="1" spans="1:14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9"/>
    </row>
  </sheetData>
  <mergeCells count="8">
    <mergeCell ref="A2:N2"/>
    <mergeCell ref="A3:N3"/>
    <mergeCell ref="B4:D4"/>
    <mergeCell ref="E4:G4"/>
    <mergeCell ref="H4:J4"/>
    <mergeCell ref="K4:M4"/>
    <mergeCell ref="A4:A5"/>
    <mergeCell ref="N4:N5"/>
  </mergeCells>
  <pageMargins left="0.75" right="0.75" top="1" bottom="1" header="0.51" footer="0.51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1"/>
  <sheetViews>
    <sheetView showGridLines="0" zoomScaleSheetLayoutView="60" workbookViewId="0">
      <selection activeCell="A13" sqref="A13"/>
    </sheetView>
  </sheetViews>
  <sheetFormatPr defaultColWidth="9.13888888888889" defaultRowHeight="13.2" outlineLevelCol="1"/>
  <cols>
    <col min="1" max="1" width="65.287037037037" customWidth="1"/>
    <col min="2" max="2" width="54.8518518518519" customWidth="1"/>
    <col min="3" max="3" width="9.13888888888889" customWidth="1"/>
  </cols>
  <sheetData>
    <row r="1" ht="24.75" customHeight="1"/>
    <row r="2" ht="24.75" customHeight="1" spans="1:2">
      <c r="A2" s="33" t="s">
        <v>9</v>
      </c>
      <c r="B2" s="33"/>
    </row>
    <row r="3" ht="24.75" customHeight="1" spans="1:1">
      <c r="A3" s="113"/>
    </row>
    <row r="4" ht="32.1" customHeight="1" spans="1:2">
      <c r="A4" s="114" t="s">
        <v>10</v>
      </c>
      <c r="B4" s="114" t="s">
        <v>11</v>
      </c>
    </row>
    <row r="5" ht="32.1" customHeight="1" spans="1:2">
      <c r="A5" s="115" t="s">
        <v>12</v>
      </c>
      <c r="B5" s="116"/>
    </row>
    <row r="6" ht="32.1" customHeight="1" spans="1:2">
      <c r="A6" s="115" t="s">
        <v>13</v>
      </c>
      <c r="B6" s="116" t="s">
        <v>14</v>
      </c>
    </row>
    <row r="7" ht="32.1" customHeight="1" spans="1:2">
      <c r="A7" s="115" t="s">
        <v>15</v>
      </c>
      <c r="B7" s="116" t="s">
        <v>16</v>
      </c>
    </row>
    <row r="8" ht="32.1" customHeight="1" spans="1:2">
      <c r="A8" s="115" t="s">
        <v>17</v>
      </c>
      <c r="B8" s="116"/>
    </row>
    <row r="9" ht="32.1" customHeight="1" spans="1:2">
      <c r="A9" s="115" t="s">
        <v>18</v>
      </c>
      <c r="B9" s="116" t="s">
        <v>19</v>
      </c>
    </row>
    <row r="10" ht="32.1" customHeight="1" spans="1:2">
      <c r="A10" s="115" t="s">
        <v>20</v>
      </c>
      <c r="B10" s="116" t="s">
        <v>21</v>
      </c>
    </row>
    <row r="11" ht="32.1" customHeight="1" spans="1:2">
      <c r="A11" s="115" t="s">
        <v>22</v>
      </c>
      <c r="B11" s="116" t="s">
        <v>23</v>
      </c>
    </row>
    <row r="12" ht="32.1" customHeight="1" spans="1:2">
      <c r="A12" s="115" t="s">
        <v>24</v>
      </c>
      <c r="B12" s="116" t="s">
        <v>25</v>
      </c>
    </row>
    <row r="13" ht="32.1" customHeight="1" spans="1:2">
      <c r="A13" s="115" t="s">
        <v>26</v>
      </c>
      <c r="B13" s="117"/>
    </row>
    <row r="14" ht="32.1" customHeight="1" spans="1:2">
      <c r="A14" s="115" t="s">
        <v>27</v>
      </c>
      <c r="B14" s="117"/>
    </row>
    <row r="15" ht="32.1" customHeight="1" spans="1:2">
      <c r="A15" s="115" t="s">
        <v>28</v>
      </c>
      <c r="B15" s="117"/>
    </row>
    <row r="16" ht="24.75" customHeight="1" spans="1:1">
      <c r="A16" s="47"/>
    </row>
    <row r="17" ht="24.75" customHeight="1" spans="1:1">
      <c r="A17" s="47"/>
    </row>
    <row r="18" ht="24.75" customHeight="1" spans="1:1">
      <c r="A18" s="47"/>
    </row>
    <row r="19" ht="24.75" customHeight="1" spans="1:1">
      <c r="A19" s="47"/>
    </row>
    <row r="20" ht="24.75" customHeight="1" spans="1:1">
      <c r="A20" s="47"/>
    </row>
    <row r="21" ht="24.75" customHeight="1" spans="1:1">
      <c r="A21" s="47"/>
    </row>
  </sheetData>
  <mergeCells count="1">
    <mergeCell ref="A2:B2"/>
  </mergeCells>
  <pageMargins left="0.98" right="0.98" top="0.98" bottom="0.98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U50"/>
  <sheetViews>
    <sheetView showGridLines="0" showZeros="0" zoomScaleSheetLayoutView="60" topLeftCell="A31" workbookViewId="0">
      <selection activeCell="C39" sqref="C39"/>
    </sheetView>
  </sheetViews>
  <sheetFormatPr defaultColWidth="9.13888888888889" defaultRowHeight="13.2"/>
  <cols>
    <col min="1" max="4" width="32" customWidth="1"/>
    <col min="5" max="5" width="31.287037037037" customWidth="1"/>
    <col min="6" max="100" width="8" customWidth="1"/>
  </cols>
  <sheetData>
    <row r="1" ht="24.75" customHeight="1" spans="1:1">
      <c r="A1" s="32" t="s">
        <v>29</v>
      </c>
    </row>
    <row r="2" ht="24.75" customHeight="1" spans="1:4">
      <c r="A2" s="33" t="s">
        <v>30</v>
      </c>
      <c r="B2" s="33"/>
      <c r="C2" s="33"/>
      <c r="D2" s="33"/>
    </row>
    <row r="3" ht="24.75" customHeight="1" spans="1:4">
      <c r="A3" s="97"/>
      <c r="B3" s="55"/>
      <c r="C3" s="55"/>
      <c r="D3" s="34" t="s">
        <v>31</v>
      </c>
    </row>
    <row r="4" ht="24.75" customHeight="1" spans="1:4">
      <c r="A4" s="37" t="s">
        <v>32</v>
      </c>
      <c r="B4" s="37"/>
      <c r="C4" s="37" t="s">
        <v>33</v>
      </c>
      <c r="D4" s="37"/>
    </row>
    <row r="5" ht="24.75" customHeight="1" spans="1:4">
      <c r="A5" s="37" t="s">
        <v>34</v>
      </c>
      <c r="B5" s="37" t="s">
        <v>35</v>
      </c>
      <c r="C5" s="37" t="s">
        <v>34</v>
      </c>
      <c r="D5" s="37" t="s">
        <v>35</v>
      </c>
    </row>
    <row r="6" ht="24.75" customHeight="1" spans="1:4">
      <c r="A6" s="53" t="s">
        <v>36</v>
      </c>
      <c r="B6" s="74">
        <v>133.1094</v>
      </c>
      <c r="C6" s="53" t="s">
        <v>37</v>
      </c>
      <c r="D6" s="45">
        <v>133.1094</v>
      </c>
    </row>
    <row r="7" ht="24.75" customHeight="1" spans="1:4">
      <c r="A7" s="53" t="s">
        <v>38</v>
      </c>
      <c r="B7" s="45"/>
      <c r="C7" s="53" t="s">
        <v>39</v>
      </c>
      <c r="D7" s="45"/>
    </row>
    <row r="8" ht="24.75" customHeight="1" spans="1:4">
      <c r="A8" s="53" t="s">
        <v>40</v>
      </c>
      <c r="B8" s="45"/>
      <c r="C8" s="53" t="s">
        <v>41</v>
      </c>
      <c r="D8" s="45"/>
    </row>
    <row r="9" ht="24.75" customHeight="1" spans="1:4">
      <c r="A9" s="53" t="s">
        <v>42</v>
      </c>
      <c r="B9" s="45"/>
      <c r="C9" s="53" t="s">
        <v>43</v>
      </c>
      <c r="D9" s="45"/>
    </row>
    <row r="10" ht="24.75" customHeight="1" spans="1:4">
      <c r="A10" s="53" t="s">
        <v>44</v>
      </c>
      <c r="B10" s="45"/>
      <c r="C10" s="53" t="s">
        <v>45</v>
      </c>
      <c r="D10" s="45"/>
    </row>
    <row r="11" ht="24.75" customHeight="1" spans="1:4">
      <c r="A11" s="53" t="s">
        <v>46</v>
      </c>
      <c r="B11" s="45"/>
      <c r="C11" s="53" t="s">
        <v>47</v>
      </c>
      <c r="D11" s="45"/>
    </row>
    <row r="12" ht="24.75" customHeight="1" spans="1:4">
      <c r="A12" s="53" t="s">
        <v>48</v>
      </c>
      <c r="B12" s="45"/>
      <c r="C12" s="53" t="s">
        <v>49</v>
      </c>
      <c r="D12" s="75"/>
    </row>
    <row r="13" ht="24.75" customHeight="1" spans="1:4">
      <c r="A13" s="53" t="s">
        <v>50</v>
      </c>
      <c r="B13" s="45"/>
      <c r="C13" s="53" t="s">
        <v>51</v>
      </c>
      <c r="D13" s="75"/>
    </row>
    <row r="14" ht="24.75" customHeight="1" spans="1:4">
      <c r="A14" s="53" t="s">
        <v>52</v>
      </c>
      <c r="B14" s="45"/>
      <c r="C14" s="53" t="s">
        <v>53</v>
      </c>
      <c r="D14" s="75"/>
    </row>
    <row r="15" ht="24.75" customHeight="1" spans="1:4">
      <c r="A15" s="53"/>
      <c r="B15" s="98"/>
      <c r="C15" s="53" t="s">
        <v>54</v>
      </c>
      <c r="D15" s="75"/>
    </row>
    <row r="16" ht="24.75" customHeight="1" spans="1:4">
      <c r="A16" s="53"/>
      <c r="B16" s="53"/>
      <c r="C16" s="53" t="s">
        <v>55</v>
      </c>
      <c r="D16" s="75"/>
    </row>
    <row r="17" ht="24.75" customHeight="1" spans="1:4">
      <c r="A17" s="53"/>
      <c r="B17" s="98"/>
      <c r="C17" s="53" t="s">
        <v>56</v>
      </c>
      <c r="D17" s="75"/>
    </row>
    <row r="18" ht="24.75" customHeight="1" spans="1:4">
      <c r="A18" s="53"/>
      <c r="B18" s="98"/>
      <c r="C18" s="53" t="s">
        <v>57</v>
      </c>
      <c r="D18" s="75"/>
    </row>
    <row r="19" ht="24.75" customHeight="1" spans="1:4">
      <c r="A19" s="53"/>
      <c r="B19" s="98"/>
      <c r="C19" s="53" t="s">
        <v>58</v>
      </c>
      <c r="D19" s="75"/>
    </row>
    <row r="20" ht="24.75" customHeight="1" spans="1:4">
      <c r="A20" s="53"/>
      <c r="B20" s="98"/>
      <c r="C20" s="53" t="s">
        <v>59</v>
      </c>
      <c r="D20" s="75"/>
    </row>
    <row r="21" ht="24.75" customHeight="1" spans="1:4">
      <c r="A21" s="53"/>
      <c r="B21" s="98"/>
      <c r="C21" s="53" t="s">
        <v>60</v>
      </c>
      <c r="D21" s="75"/>
    </row>
    <row r="22" ht="24.75" customHeight="1" spans="1:4">
      <c r="A22" s="53"/>
      <c r="B22" s="98"/>
      <c r="C22" s="53" t="s">
        <v>61</v>
      </c>
      <c r="D22" s="75"/>
    </row>
    <row r="23" ht="24.75" customHeight="1" spans="1:4">
      <c r="A23" s="53"/>
      <c r="B23" s="98"/>
      <c r="C23" s="53" t="s">
        <v>62</v>
      </c>
      <c r="D23" s="75"/>
    </row>
    <row r="24" ht="24.75" customHeight="1" spans="1:4">
      <c r="A24" s="53"/>
      <c r="B24" s="98"/>
      <c r="C24" s="53" t="s">
        <v>63</v>
      </c>
      <c r="D24" s="75"/>
    </row>
    <row r="25" ht="24.75" customHeight="1" spans="1:4">
      <c r="A25" s="53"/>
      <c r="B25" s="98"/>
      <c r="C25" s="53" t="s">
        <v>64</v>
      </c>
      <c r="D25" s="75"/>
    </row>
    <row r="26" ht="24.75" customHeight="1" spans="1:4">
      <c r="A26" s="53"/>
      <c r="B26" s="98"/>
      <c r="C26" s="53" t="s">
        <v>65</v>
      </c>
      <c r="D26" s="75"/>
    </row>
    <row r="27" ht="24.75" customHeight="1" spans="1:4">
      <c r="A27" s="53"/>
      <c r="B27" s="98"/>
      <c r="C27" s="53" t="s">
        <v>66</v>
      </c>
      <c r="D27" s="75"/>
    </row>
    <row r="28" ht="24.75" customHeight="1" spans="1:4">
      <c r="A28" s="53"/>
      <c r="B28" s="98"/>
      <c r="C28" s="53" t="s">
        <v>67</v>
      </c>
      <c r="D28" s="75"/>
    </row>
    <row r="29" ht="24.75" customHeight="1" spans="1:4">
      <c r="A29" s="53"/>
      <c r="B29" s="98"/>
      <c r="C29" s="53" t="s">
        <v>68</v>
      </c>
      <c r="D29" s="75"/>
    </row>
    <row r="30" ht="24.75" customHeight="1" spans="1:4">
      <c r="A30" s="53"/>
      <c r="B30" s="98"/>
      <c r="C30" s="53" t="s">
        <v>69</v>
      </c>
      <c r="D30" s="75"/>
    </row>
    <row r="31" ht="24.75" customHeight="1" spans="1:4">
      <c r="A31" s="53"/>
      <c r="B31" s="98"/>
      <c r="C31" s="53" t="s">
        <v>70</v>
      </c>
      <c r="D31" s="75"/>
    </row>
    <row r="32" ht="24.75" customHeight="1" spans="1:4">
      <c r="A32" s="53"/>
      <c r="B32" s="98"/>
      <c r="C32" s="53" t="s">
        <v>71</v>
      </c>
      <c r="D32" s="75"/>
    </row>
    <row r="33" ht="24.75" customHeight="1" spans="1:4">
      <c r="A33" s="53"/>
      <c r="B33" s="98"/>
      <c r="C33" s="53" t="s">
        <v>72</v>
      </c>
      <c r="D33" s="75"/>
    </row>
    <row r="34" ht="24.75" customHeight="1" spans="1:4">
      <c r="A34" s="53"/>
      <c r="B34" s="98"/>
      <c r="C34" s="53"/>
      <c r="D34" s="99"/>
    </row>
    <row r="35" ht="24.75" customHeight="1" spans="1:4">
      <c r="A35" s="53"/>
      <c r="B35" s="98"/>
      <c r="C35" s="53"/>
      <c r="D35" s="99"/>
    </row>
    <row r="36" ht="24.75" customHeight="1" spans="1:4">
      <c r="A36" s="37" t="s">
        <v>73</v>
      </c>
      <c r="B36" s="100">
        <f>SUM(B6:B35)</f>
        <v>133.1094</v>
      </c>
      <c r="C36" s="37" t="s">
        <v>74</v>
      </c>
      <c r="D36" s="100">
        <v>141.86</v>
      </c>
    </row>
    <row r="37" ht="24.75" customHeight="1" spans="1:4">
      <c r="A37" s="37"/>
      <c r="B37" s="98"/>
      <c r="C37" s="37"/>
      <c r="D37" s="98"/>
    </row>
    <row r="38" ht="24.75" customHeight="1" spans="1:4">
      <c r="A38" s="37"/>
      <c r="B38" s="98"/>
      <c r="C38" s="37"/>
      <c r="D38" s="98"/>
    </row>
    <row r="39" ht="24.75" customHeight="1" spans="1:4">
      <c r="A39" s="53" t="s">
        <v>75</v>
      </c>
      <c r="B39" s="101">
        <v>8.75</v>
      </c>
      <c r="C39" s="53" t="s">
        <v>76</v>
      </c>
      <c r="D39" s="45"/>
    </row>
    <row r="40" ht="24.75" customHeight="1" spans="1:99">
      <c r="A40" s="96" t="s">
        <v>77</v>
      </c>
      <c r="B40" s="102"/>
      <c r="C40" s="96"/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</row>
    <row r="41" ht="24.75" customHeight="1" spans="1:4">
      <c r="A41" s="53" t="s">
        <v>78</v>
      </c>
      <c r="B41" s="45"/>
      <c r="C41" s="53"/>
      <c r="D41" s="99"/>
    </row>
    <row r="42" ht="24.75" customHeight="1" spans="1:4">
      <c r="A42" s="53" t="s">
        <v>79</v>
      </c>
      <c r="B42" s="45"/>
      <c r="C42" s="53"/>
      <c r="D42" s="99"/>
    </row>
    <row r="43" ht="24.75" customHeight="1" spans="1:99">
      <c r="A43" s="105" t="s">
        <v>80</v>
      </c>
      <c r="B43" s="106"/>
      <c r="C43" s="105"/>
      <c r="D43" s="107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</row>
    <row r="44" ht="24.75" customHeight="1" spans="1:4">
      <c r="A44" s="53" t="s">
        <v>81</v>
      </c>
      <c r="B44" s="101">
        <f>SUM(B45:B48)</f>
        <v>0</v>
      </c>
      <c r="C44" s="53"/>
      <c r="D44" s="99"/>
    </row>
    <row r="45" ht="24.75" customHeight="1" spans="1:4">
      <c r="A45" s="53" t="s">
        <v>82</v>
      </c>
      <c r="B45" s="82"/>
      <c r="C45" s="53"/>
      <c r="D45" s="99"/>
    </row>
    <row r="46" ht="24.75" customHeight="1" spans="1:4">
      <c r="A46" s="53" t="s">
        <v>83</v>
      </c>
      <c r="B46" s="82"/>
      <c r="C46" s="53"/>
      <c r="D46" s="99"/>
    </row>
    <row r="47" ht="24.75" customHeight="1" spans="1:4">
      <c r="A47" s="53" t="s">
        <v>84</v>
      </c>
      <c r="B47" s="45"/>
      <c r="C47" s="53"/>
      <c r="D47" s="99"/>
    </row>
    <row r="48" ht="24.75" customHeight="1" spans="1:4">
      <c r="A48" s="53"/>
      <c r="B48" s="74"/>
      <c r="C48" s="109"/>
      <c r="D48" s="99"/>
    </row>
    <row r="49" ht="24.75" customHeight="1" spans="1:4">
      <c r="A49" s="109"/>
      <c r="B49" s="74"/>
      <c r="C49" s="109"/>
      <c r="D49" s="99"/>
    </row>
    <row r="50" ht="24.75" customHeight="1" spans="1:99">
      <c r="A50" s="110" t="s">
        <v>85</v>
      </c>
      <c r="B50" s="111">
        <f>B36+B39+B44</f>
        <v>141.8594</v>
      </c>
      <c r="C50" s="110" t="s">
        <v>86</v>
      </c>
      <c r="D50" s="66">
        <v>141.86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</row>
  </sheetData>
  <mergeCells count="3">
    <mergeCell ref="A2:D2"/>
    <mergeCell ref="A4:B4"/>
    <mergeCell ref="C4:D4"/>
  </mergeCells>
  <pageMargins left="0.78" right="0.78" top="0.78" bottom="0.78" header="0.5" footer="0.5"/>
  <pageSetup paperSize="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showGridLines="0" showZeros="0" zoomScaleSheetLayoutView="60" topLeftCell="A22" workbookViewId="0">
      <selection activeCell="B25" sqref="B25"/>
    </sheetView>
  </sheetViews>
  <sheetFormatPr defaultColWidth="9.13888888888889" defaultRowHeight="13.2" outlineLevelCol="5"/>
  <cols>
    <col min="1" max="1" width="71.4259259259259" customWidth="1"/>
    <col min="2" max="2" width="16.8518518518519" customWidth="1"/>
    <col min="3" max="5" width="8" customWidth="1"/>
  </cols>
  <sheetData>
    <row r="1" ht="12.95" customHeight="1" spans="1:2">
      <c r="A1" s="92" t="s">
        <v>87</v>
      </c>
      <c r="B1" s="47"/>
    </row>
    <row r="2" ht="21" customHeight="1" spans="1:2">
      <c r="A2" s="93" t="s">
        <v>88</v>
      </c>
      <c r="B2" s="93"/>
    </row>
    <row r="3" ht="15" customHeight="1" spans="1:2">
      <c r="A3" s="47"/>
      <c r="B3" s="34" t="s">
        <v>31</v>
      </c>
    </row>
    <row r="4" ht="15" customHeight="1" spans="1:3">
      <c r="A4" s="94" t="s">
        <v>34</v>
      </c>
      <c r="B4" s="94" t="s">
        <v>89</v>
      </c>
      <c r="C4" s="47"/>
    </row>
    <row r="5" ht="22.5" customHeight="1" spans="1:4">
      <c r="A5" s="53" t="s">
        <v>36</v>
      </c>
      <c r="B5" s="95">
        <v>133.1094</v>
      </c>
      <c r="C5" s="47"/>
      <c r="D5" s="47"/>
    </row>
    <row r="6" ht="22.5" customHeight="1" spans="1:2">
      <c r="A6" s="53" t="s">
        <v>90</v>
      </c>
      <c r="B6" s="96">
        <v>133.1094</v>
      </c>
    </row>
    <row r="7" ht="22.5" customHeight="1" spans="1:2">
      <c r="A7" s="53" t="s">
        <v>91</v>
      </c>
      <c r="B7" s="96"/>
    </row>
    <row r="8" ht="22.5" customHeight="1" spans="1:2">
      <c r="A8" s="53" t="s">
        <v>92</v>
      </c>
      <c r="B8" s="96"/>
    </row>
    <row r="9" ht="22.5" customHeight="1" spans="1:2">
      <c r="A9" s="53" t="s">
        <v>93</v>
      </c>
      <c r="B9" s="96"/>
    </row>
    <row r="10" ht="22.5" customHeight="1" spans="1:2">
      <c r="A10" s="53" t="s">
        <v>94</v>
      </c>
      <c r="B10" s="96"/>
    </row>
    <row r="11" ht="22.5" customHeight="1" spans="1:2">
      <c r="A11" s="53" t="s">
        <v>95</v>
      </c>
      <c r="B11" s="96"/>
    </row>
    <row r="12" ht="22.5" customHeight="1" spans="1:2">
      <c r="A12" s="53" t="s">
        <v>96</v>
      </c>
      <c r="B12" s="96"/>
    </row>
    <row r="13" ht="22.5" customHeight="1" spans="1:2">
      <c r="A13" s="53" t="s">
        <v>97</v>
      </c>
      <c r="B13" s="96"/>
    </row>
    <row r="14" ht="22.5" customHeight="1" spans="1:2">
      <c r="A14" s="53" t="s">
        <v>98</v>
      </c>
      <c r="B14" s="96"/>
    </row>
    <row r="15" ht="22.5" customHeight="1" spans="1:2">
      <c r="A15" s="53" t="s">
        <v>99</v>
      </c>
      <c r="B15" s="96"/>
    </row>
    <row r="16" ht="22.5" customHeight="1" spans="1:2">
      <c r="A16" s="53" t="s">
        <v>38</v>
      </c>
      <c r="B16" s="96"/>
    </row>
    <row r="17" ht="22.5" customHeight="1" spans="1:2">
      <c r="A17" s="53" t="s">
        <v>40</v>
      </c>
      <c r="B17" s="96"/>
    </row>
    <row r="18" ht="22.5" customHeight="1" spans="1:2">
      <c r="A18" s="53" t="s">
        <v>42</v>
      </c>
      <c r="B18" s="96"/>
    </row>
    <row r="19" ht="22.5" customHeight="1" spans="1:2">
      <c r="A19" s="53" t="s">
        <v>44</v>
      </c>
      <c r="B19" s="96"/>
    </row>
    <row r="20" ht="22.5" customHeight="1" spans="1:2">
      <c r="A20" s="53" t="s">
        <v>46</v>
      </c>
      <c r="B20" s="96"/>
    </row>
    <row r="21" ht="22.5" customHeight="1" spans="1:2">
      <c r="A21" s="53" t="s">
        <v>48</v>
      </c>
      <c r="B21" s="96"/>
    </row>
    <row r="22" ht="22.5" customHeight="1" spans="1:2">
      <c r="A22" s="53" t="s">
        <v>50</v>
      </c>
      <c r="B22" s="96"/>
    </row>
    <row r="23" ht="22.5" customHeight="1" spans="1:2">
      <c r="A23" s="53" t="s">
        <v>52</v>
      </c>
      <c r="B23" s="96"/>
    </row>
    <row r="24" ht="22.5" customHeight="1" spans="1:2">
      <c r="A24" s="53" t="s">
        <v>73</v>
      </c>
      <c r="B24" s="95">
        <v>133.1094</v>
      </c>
    </row>
    <row r="25" ht="22.5" customHeight="1" spans="1:2">
      <c r="A25" s="53" t="s">
        <v>75</v>
      </c>
      <c r="B25" s="95">
        <v>8.75</v>
      </c>
    </row>
    <row r="26" ht="22.5" customHeight="1" spans="1:2">
      <c r="A26" s="53" t="s">
        <v>100</v>
      </c>
      <c r="B26" s="96"/>
    </row>
    <row r="27" ht="22.5" customHeight="1" spans="1:2">
      <c r="A27" s="53" t="s">
        <v>101</v>
      </c>
      <c r="B27" s="96"/>
    </row>
    <row r="28" ht="22.5" customHeight="1" spans="1:6">
      <c r="A28" s="53" t="s">
        <v>102</v>
      </c>
      <c r="B28" s="96"/>
      <c r="F28">
        <v>87.9758</v>
      </c>
    </row>
    <row r="29" ht="22.5" customHeight="1" spans="1:2">
      <c r="A29" s="53" t="s">
        <v>103</v>
      </c>
      <c r="B29" s="96"/>
    </row>
    <row r="30" ht="22.5" customHeight="1" spans="1:2">
      <c r="A30" s="53" t="s">
        <v>81</v>
      </c>
      <c r="B30" s="95">
        <f>SUM(B31:B33)</f>
        <v>0</v>
      </c>
    </row>
    <row r="31" ht="22.5" customHeight="1" spans="1:2">
      <c r="A31" s="53" t="s">
        <v>104</v>
      </c>
      <c r="B31" s="96"/>
    </row>
    <row r="32" ht="22.5" customHeight="1" spans="1:2">
      <c r="A32" s="53" t="s">
        <v>105</v>
      </c>
      <c r="B32" s="96"/>
    </row>
    <row r="33" ht="22.5" customHeight="1" spans="1:2">
      <c r="A33" s="53" t="s">
        <v>106</v>
      </c>
      <c r="B33" s="96"/>
    </row>
    <row r="34" ht="22.5" customHeight="1" spans="1:2">
      <c r="A34" s="53"/>
      <c r="B34" s="96"/>
    </row>
    <row r="35" ht="22.5" customHeight="1" spans="1:2">
      <c r="A35" s="53"/>
      <c r="B35" s="96"/>
    </row>
    <row r="36" ht="22.5" customHeight="1" spans="1:2">
      <c r="A36" s="53" t="s">
        <v>107</v>
      </c>
      <c r="B36" s="95">
        <f>B24+B25+B30</f>
        <v>141.8594</v>
      </c>
    </row>
  </sheetData>
  <mergeCells count="1">
    <mergeCell ref="A2:B2"/>
  </mergeCells>
  <printOptions horizontalCentered="1"/>
  <pageMargins left="0.590277777777778" right="0.393055555555556" top="0.393055555555556" bottom="0.590277777777778" header="0.5" footer="0.5"/>
  <pageSetup paperSize="9" scale="99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showZeros="0" zoomScaleSheetLayoutView="60" workbookViewId="0">
      <selection activeCell="D9" sqref="D9"/>
    </sheetView>
  </sheetViews>
  <sheetFormatPr defaultColWidth="9.13888888888889" defaultRowHeight="13.2"/>
  <cols>
    <col min="1" max="3" width="10.1388888888889" customWidth="1"/>
    <col min="4" max="7" width="23.4259259259259" customWidth="1"/>
    <col min="8" max="8" width="10.287037037037" customWidth="1"/>
    <col min="9" max="10" width="6.85185185185185" customWidth="1"/>
  </cols>
  <sheetData>
    <row r="1" ht="24.75" customHeight="1" spans="1:3">
      <c r="A1" s="32" t="s">
        <v>108</v>
      </c>
      <c r="B1" s="32"/>
      <c r="C1" s="32"/>
    </row>
    <row r="2" ht="24.75" customHeight="1" spans="1:7">
      <c r="A2" s="85" t="s">
        <v>109</v>
      </c>
      <c r="B2" s="85"/>
      <c r="C2" s="85"/>
      <c r="D2" s="85"/>
      <c r="E2" s="85"/>
      <c r="F2" s="85"/>
      <c r="G2" s="85"/>
    </row>
    <row r="3" ht="24.75" customHeight="1" spans="4:7">
      <c r="D3" s="86"/>
      <c r="F3" s="34"/>
      <c r="G3" s="34" t="s">
        <v>31</v>
      </c>
    </row>
    <row r="4" ht="24.75" customHeight="1" spans="1:8">
      <c r="A4" s="63" t="s">
        <v>110</v>
      </c>
      <c r="B4" s="64"/>
      <c r="C4" s="65"/>
      <c r="D4" s="37" t="s">
        <v>111</v>
      </c>
      <c r="E4" s="37" t="s">
        <v>112</v>
      </c>
      <c r="F4" s="37" t="s">
        <v>113</v>
      </c>
      <c r="G4" s="37" t="s">
        <v>114</v>
      </c>
      <c r="H4" s="55"/>
    </row>
    <row r="5" ht="24.75" customHeight="1" spans="1:8">
      <c r="A5" s="63" t="s">
        <v>115</v>
      </c>
      <c r="B5" s="64"/>
      <c r="C5" s="65"/>
      <c r="D5" s="37">
        <v>1</v>
      </c>
      <c r="E5" s="37">
        <v>2</v>
      </c>
      <c r="F5" s="37">
        <v>3</v>
      </c>
      <c r="G5" s="37">
        <v>4</v>
      </c>
      <c r="H5" s="55"/>
    </row>
    <row r="6" ht="24.75" customHeight="1" spans="1:9">
      <c r="A6" s="49" t="s">
        <v>116</v>
      </c>
      <c r="B6" s="49" t="s">
        <v>117</v>
      </c>
      <c r="C6" s="49" t="s">
        <v>118</v>
      </c>
      <c r="D6" s="87">
        <v>141.86</v>
      </c>
      <c r="E6" s="87">
        <v>133.1094</v>
      </c>
      <c r="F6" s="41"/>
      <c r="G6" s="41">
        <v>8.75</v>
      </c>
      <c r="H6" s="88"/>
      <c r="I6" s="88"/>
    </row>
    <row r="7" ht="24.75" customHeight="1" spans="1:9">
      <c r="A7" s="49">
        <v>201</v>
      </c>
      <c r="B7" s="49">
        <v>29</v>
      </c>
      <c r="C7" s="68" t="s">
        <v>119</v>
      </c>
      <c r="D7" s="89">
        <v>141.86</v>
      </c>
      <c r="E7" s="87">
        <v>133.1094</v>
      </c>
      <c r="F7" s="41"/>
      <c r="G7" s="41">
        <v>8.75</v>
      </c>
      <c r="H7" s="47"/>
      <c r="I7" s="88"/>
    </row>
    <row r="8" ht="24.75" customHeight="1" spans="1:9">
      <c r="A8" s="49"/>
      <c r="B8" s="49"/>
      <c r="C8" s="49"/>
      <c r="D8" s="89"/>
      <c r="E8" s="89"/>
      <c r="F8" s="41"/>
      <c r="G8" s="41"/>
      <c r="H8" s="90"/>
      <c r="I8" s="88"/>
    </row>
    <row r="9" ht="24.75" customHeight="1" spans="1:9">
      <c r="A9" s="53"/>
      <c r="B9" s="53"/>
      <c r="C9" s="53"/>
      <c r="D9" s="41">
        <f>SUM(E9:G9)</f>
        <v>0</v>
      </c>
      <c r="E9" s="45"/>
      <c r="F9" s="45"/>
      <c r="G9" s="45"/>
      <c r="H9" s="88"/>
      <c r="I9" s="88"/>
    </row>
    <row r="10" ht="24.75" customHeight="1" spans="1:7">
      <c r="A10" s="53"/>
      <c r="B10" s="53"/>
      <c r="C10" s="53"/>
      <c r="D10" s="41">
        <f>SUM(E10:G10)</f>
        <v>0</v>
      </c>
      <c r="E10" s="45"/>
      <c r="F10" s="45"/>
      <c r="G10" s="45"/>
    </row>
    <row r="11" ht="24.75" customHeight="1" spans="1:7">
      <c r="A11" s="53"/>
      <c r="B11" s="53"/>
      <c r="C11" s="53"/>
      <c r="D11" s="41">
        <f>SUM(E11:G11)</f>
        <v>0</v>
      </c>
      <c r="E11" s="45"/>
      <c r="F11" s="45"/>
      <c r="G11" s="45"/>
    </row>
    <row r="12" ht="24.75" customHeight="1" spans="1:7">
      <c r="A12" s="53"/>
      <c r="B12" s="53"/>
      <c r="C12" s="53"/>
      <c r="D12" s="41">
        <f>SUM(E12:G12)</f>
        <v>0</v>
      </c>
      <c r="E12" s="45"/>
      <c r="F12" s="45"/>
      <c r="G12" s="45"/>
    </row>
    <row r="13" ht="24.75" customHeight="1" spans="1:7">
      <c r="A13" s="53"/>
      <c r="B13" s="53"/>
      <c r="C13" s="53"/>
      <c r="D13" s="91"/>
      <c r="E13" s="45"/>
      <c r="F13" s="45"/>
      <c r="G13" s="45"/>
    </row>
    <row r="14" ht="24.75" customHeight="1" spans="1:8">
      <c r="A14" s="50"/>
      <c r="B14" s="50"/>
      <c r="C14" s="50"/>
      <c r="D14" s="41"/>
      <c r="E14" s="41"/>
      <c r="F14" s="41"/>
      <c r="G14" s="41"/>
      <c r="H14" s="88"/>
    </row>
    <row r="15" ht="24.75" customHeight="1" spans="1:7">
      <c r="A15" s="50"/>
      <c r="B15" s="50"/>
      <c r="C15" s="50"/>
      <c r="D15" s="41"/>
      <c r="E15" s="41"/>
      <c r="F15" s="41"/>
      <c r="G15" s="41"/>
    </row>
    <row r="16" ht="24.75" customHeight="1" spans="1:7">
      <c r="A16" s="53"/>
      <c r="B16" s="53"/>
      <c r="C16" s="53"/>
      <c r="D16" s="45"/>
      <c r="E16" s="45"/>
      <c r="F16" s="45"/>
      <c r="G16" s="45"/>
    </row>
    <row r="17" ht="24.75" customHeight="1" spans="1:7">
      <c r="A17" s="53"/>
      <c r="B17" s="53"/>
      <c r="C17" s="53"/>
      <c r="D17" s="45"/>
      <c r="E17" s="45"/>
      <c r="F17" s="45"/>
      <c r="G17" s="45"/>
    </row>
    <row r="18" ht="24.75" customHeight="1" spans="1:7">
      <c r="A18" s="50"/>
      <c r="B18" s="50"/>
      <c r="C18" s="50"/>
      <c r="D18" s="41"/>
      <c r="E18" s="41"/>
      <c r="F18" s="41"/>
      <c r="G18" s="41"/>
    </row>
    <row r="19" ht="24.75" customHeight="1" spans="1:7">
      <c r="A19" s="50"/>
      <c r="B19" s="50"/>
      <c r="C19" s="50"/>
      <c r="D19" s="41"/>
      <c r="E19" s="41"/>
      <c r="F19" s="41"/>
      <c r="G19" s="41"/>
    </row>
    <row r="20" ht="24.75" customHeight="1" spans="4:7">
      <c r="D20" s="45"/>
      <c r="E20" s="45"/>
      <c r="F20" s="45"/>
      <c r="G20" s="45"/>
    </row>
    <row r="21" ht="12.75" customHeight="1"/>
    <row r="22" ht="12.75" customHeight="1"/>
    <row r="23" ht="9.75" customHeight="1" spans="4:4">
      <c r="D23" s="88"/>
    </row>
  </sheetData>
  <mergeCells count="3">
    <mergeCell ref="A2:G2"/>
    <mergeCell ref="A4:C4"/>
    <mergeCell ref="A5:C5"/>
  </mergeCells>
  <printOptions horizontalCentered="1"/>
  <pageMargins left="0.79" right="0.79" top="0.79" bottom="0.79" header="0.51" footer="0.51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T35"/>
  <sheetViews>
    <sheetView showGridLines="0" showZeros="0" zoomScaleSheetLayoutView="60" workbookViewId="0">
      <selection activeCell="D10" sqref="D10"/>
    </sheetView>
  </sheetViews>
  <sheetFormatPr defaultColWidth="9.13888888888889" defaultRowHeight="13.2"/>
  <cols>
    <col min="1" max="4" width="38.8518518518519" customWidth="1"/>
    <col min="5" max="99" width="9" customWidth="1"/>
  </cols>
  <sheetData>
    <row r="1" ht="25.5" customHeight="1" spans="1:98">
      <c r="A1" s="32" t="s">
        <v>120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</row>
    <row r="2" ht="25.5" customHeight="1" spans="1:98">
      <c r="A2" s="76" t="s">
        <v>121</v>
      </c>
      <c r="B2" s="76"/>
      <c r="C2" s="76"/>
      <c r="D2" s="76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</row>
    <row r="3" ht="16.5" customHeight="1" spans="1:98">
      <c r="A3" s="47"/>
      <c r="B3" s="78"/>
      <c r="C3" s="79"/>
      <c r="D3" s="34" t="s">
        <v>31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</row>
    <row r="4" ht="16.5" customHeight="1" spans="1:98">
      <c r="A4" s="37" t="s">
        <v>122</v>
      </c>
      <c r="B4" s="37"/>
      <c r="C4" s="37" t="s">
        <v>123</v>
      </c>
      <c r="D4" s="37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</row>
    <row r="5" ht="16.5" customHeight="1" spans="1:98">
      <c r="A5" s="37" t="s">
        <v>34</v>
      </c>
      <c r="B5" s="37" t="s">
        <v>35</v>
      </c>
      <c r="C5" s="37" t="s">
        <v>34</v>
      </c>
      <c r="D5" s="37" t="s">
        <v>35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</row>
    <row r="6" ht="16.5" customHeight="1" spans="1:98">
      <c r="A6" s="43" t="s">
        <v>124</v>
      </c>
      <c r="B6" s="66">
        <v>133.1094</v>
      </c>
      <c r="C6" s="43" t="s">
        <v>125</v>
      </c>
      <c r="D6" s="66">
        <v>133.1094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</row>
    <row r="7" ht="16.5" customHeight="1" spans="1:98">
      <c r="A7" s="43" t="s">
        <v>126</v>
      </c>
      <c r="B7" s="66">
        <v>133.1094</v>
      </c>
      <c r="C7" s="43" t="s">
        <v>37</v>
      </c>
      <c r="D7" s="66">
        <v>133.1094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</row>
    <row r="8" ht="16.5" customHeight="1" spans="1:98">
      <c r="A8" s="43" t="s">
        <v>127</v>
      </c>
      <c r="B8" s="81"/>
      <c r="C8" s="43" t="s">
        <v>39</v>
      </c>
      <c r="D8" s="82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</row>
    <row r="9" ht="16.5" customHeight="1" spans="1:98">
      <c r="A9" s="43" t="s">
        <v>128</v>
      </c>
      <c r="B9" s="81"/>
      <c r="C9" s="43" t="s">
        <v>41</v>
      </c>
      <c r="D9" s="82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</row>
    <row r="10" ht="16.5" customHeight="1" spans="1:98">
      <c r="A10" s="43"/>
      <c r="B10" s="83"/>
      <c r="C10" s="43" t="s">
        <v>43</v>
      </c>
      <c r="D10" s="82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</row>
    <row r="11" ht="16.5" customHeight="1" spans="1:98">
      <c r="A11" s="43"/>
      <c r="B11" s="83"/>
      <c r="C11" s="43" t="s">
        <v>45</v>
      </c>
      <c r="D11" s="82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</row>
    <row r="12" ht="16.5" customHeight="1" spans="1:98">
      <c r="A12" s="43"/>
      <c r="B12" s="83"/>
      <c r="C12" s="43" t="s">
        <v>47</v>
      </c>
      <c r="D12" s="82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</row>
    <row r="13" ht="16.5" customHeight="1" spans="1:98">
      <c r="A13" s="84"/>
      <c r="B13" s="81"/>
      <c r="C13" s="43" t="s">
        <v>49</v>
      </c>
      <c r="D13" s="82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</row>
    <row r="14" ht="16.5" customHeight="1" spans="1:98">
      <c r="A14" s="84"/>
      <c r="B14" s="81"/>
      <c r="C14" s="43" t="s">
        <v>51</v>
      </c>
      <c r="D14" s="82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</row>
    <row r="15" ht="16.5" customHeight="1" spans="1:98">
      <c r="A15" s="84"/>
      <c r="B15" s="81"/>
      <c r="C15" s="43" t="s">
        <v>53</v>
      </c>
      <c r="D15" s="82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</row>
    <row r="16" ht="16.5" customHeight="1" spans="1:98">
      <c r="A16" s="84"/>
      <c r="B16" s="81"/>
      <c r="C16" s="43" t="s">
        <v>54</v>
      </c>
      <c r="D16" s="82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</row>
    <row r="17" ht="16.5" customHeight="1" spans="1:98">
      <c r="A17" s="84"/>
      <c r="B17" s="81"/>
      <c r="C17" s="43" t="s">
        <v>55</v>
      </c>
      <c r="D17" s="82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</row>
    <row r="18" ht="16.5" customHeight="1" spans="1:98">
      <c r="A18" s="84"/>
      <c r="B18" s="81"/>
      <c r="C18" s="43" t="s">
        <v>56</v>
      </c>
      <c r="D18" s="82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</row>
    <row r="19" ht="16.5" customHeight="1" spans="1:98">
      <c r="A19" s="84"/>
      <c r="B19" s="81"/>
      <c r="C19" s="43" t="s">
        <v>57</v>
      </c>
      <c r="D19" s="82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</row>
    <row r="20" ht="16.5" customHeight="1" spans="1:98">
      <c r="A20" s="84"/>
      <c r="B20" s="81"/>
      <c r="C20" s="43" t="s">
        <v>58</v>
      </c>
      <c r="D20" s="82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</row>
    <row r="21" ht="16.5" customHeight="1" spans="1:98">
      <c r="A21" s="84"/>
      <c r="B21" s="81"/>
      <c r="C21" s="43" t="s">
        <v>59</v>
      </c>
      <c r="D21" s="82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</row>
    <row r="22" ht="16.5" customHeight="1" spans="1:98">
      <c r="A22" s="84"/>
      <c r="B22" s="81"/>
      <c r="C22" s="43" t="s">
        <v>60</v>
      </c>
      <c r="D22" s="82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</row>
    <row r="23" ht="16.5" customHeight="1" spans="1:98">
      <c r="A23" s="84"/>
      <c r="B23" s="81"/>
      <c r="C23" s="43" t="s">
        <v>61</v>
      </c>
      <c r="D23" s="82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</row>
    <row r="24" ht="16.5" customHeight="1" spans="1:98">
      <c r="A24" s="84"/>
      <c r="B24" s="81"/>
      <c r="C24" s="43" t="s">
        <v>62</v>
      </c>
      <c r="D24" s="82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</row>
    <row r="25" ht="16.5" customHeight="1" spans="1:98">
      <c r="A25" s="84"/>
      <c r="B25" s="81"/>
      <c r="C25" s="43" t="s">
        <v>63</v>
      </c>
      <c r="D25" s="82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</row>
    <row r="26" ht="16.5" customHeight="1" spans="1:98">
      <c r="A26" s="84"/>
      <c r="B26" s="81"/>
      <c r="C26" s="43" t="s">
        <v>64</v>
      </c>
      <c r="D26" s="82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</row>
    <row r="27" ht="16.5" customHeight="1" spans="1:98">
      <c r="A27" s="84"/>
      <c r="B27" s="81"/>
      <c r="C27" s="43" t="s">
        <v>65</v>
      </c>
      <c r="D27" s="82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</row>
    <row r="28" ht="16.5" customHeight="1" spans="1:98">
      <c r="A28" s="84"/>
      <c r="B28" s="81"/>
      <c r="C28" s="43" t="s">
        <v>66</v>
      </c>
      <c r="D28" s="8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</row>
    <row r="29" ht="16.5" customHeight="1" spans="1:98">
      <c r="A29" s="84"/>
      <c r="B29" s="81"/>
      <c r="C29" s="43" t="s">
        <v>67</v>
      </c>
      <c r="D29" s="82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</row>
    <row r="30" ht="16.5" customHeight="1" spans="1:98">
      <c r="A30" s="84"/>
      <c r="B30" s="81"/>
      <c r="C30" s="43" t="s">
        <v>68</v>
      </c>
      <c r="D30" s="82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</row>
    <row r="31" ht="16.5" customHeight="1" spans="1:98">
      <c r="A31" s="84"/>
      <c r="B31" s="81"/>
      <c r="C31" s="43" t="s">
        <v>69</v>
      </c>
      <c r="D31" s="82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</row>
    <row r="32" ht="16.5" customHeight="1" spans="1:98">
      <c r="A32" s="84"/>
      <c r="B32" s="81"/>
      <c r="C32" s="43" t="s">
        <v>70</v>
      </c>
      <c r="D32" s="82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</row>
    <row r="33" ht="16.5" customHeight="1" spans="1:98">
      <c r="A33" s="84"/>
      <c r="B33" s="81"/>
      <c r="C33" s="43" t="s">
        <v>71</v>
      </c>
      <c r="D33" s="82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</row>
    <row r="34" ht="16.5" customHeight="1" spans="1:98">
      <c r="A34" s="84"/>
      <c r="B34" s="81"/>
      <c r="C34" s="43" t="s">
        <v>72</v>
      </c>
      <c r="D34" s="82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</row>
    <row r="35" ht="16.5" customHeight="1" spans="1:98">
      <c r="A35" s="37" t="s">
        <v>129</v>
      </c>
      <c r="B35" s="66">
        <f>B6</f>
        <v>133.1094</v>
      </c>
      <c r="C35" s="37" t="s">
        <v>130</v>
      </c>
      <c r="D35" s="66">
        <f>D6</f>
        <v>133.1094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</row>
  </sheetData>
  <mergeCells count="3">
    <mergeCell ref="A2:D2"/>
    <mergeCell ref="A4:B4"/>
    <mergeCell ref="C4:D4"/>
  </mergeCells>
  <printOptions horizontalCentered="1"/>
  <pageMargins left="0.98" right="0.79" top="0.79" bottom="0.79" header="0.51" footer="0.51"/>
  <pageSetup paperSize="9" scale="83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showGridLines="0" showZeros="0" zoomScaleSheetLayoutView="60" workbookViewId="0">
      <selection activeCell="C10" sqref="C10"/>
    </sheetView>
  </sheetViews>
  <sheetFormatPr defaultColWidth="9.13888888888889" defaultRowHeight="13.2"/>
  <cols>
    <col min="1" max="1" width="41.8518518518519" customWidth="1"/>
    <col min="2" max="2" width="20.4259259259259" customWidth="1"/>
    <col min="3" max="5" width="14.287037037037" customWidth="1"/>
    <col min="6" max="11" width="9.71296296296296" customWidth="1"/>
    <col min="12" max="13" width="6.85185185185185" customWidth="1"/>
  </cols>
  <sheetData>
    <row r="1" ht="24.75" customHeight="1" spans="1:1">
      <c r="A1" s="32" t="s">
        <v>131</v>
      </c>
    </row>
    <row r="2" ht="24.75" customHeight="1" spans="1:11">
      <c r="A2" s="33" t="s">
        <v>132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ht="24.75" customHeight="1" spans="11:11">
      <c r="K3" s="34" t="s">
        <v>31</v>
      </c>
    </row>
    <row r="4" ht="24.75" customHeight="1" spans="1:12">
      <c r="A4" s="37" t="s">
        <v>133</v>
      </c>
      <c r="B4" s="37" t="s">
        <v>134</v>
      </c>
      <c r="C4" s="37" t="s">
        <v>135</v>
      </c>
      <c r="D4" s="37"/>
      <c r="E4" s="37"/>
      <c r="F4" s="37" t="s">
        <v>136</v>
      </c>
      <c r="G4" s="37"/>
      <c r="H4" s="37"/>
      <c r="I4" s="37" t="s">
        <v>137</v>
      </c>
      <c r="J4" s="37"/>
      <c r="K4" s="37"/>
      <c r="L4" s="47"/>
    </row>
    <row r="5" ht="24.75" customHeight="1" spans="1:12">
      <c r="A5" s="37"/>
      <c r="B5" s="37"/>
      <c r="C5" s="37" t="s">
        <v>134</v>
      </c>
      <c r="D5" s="37" t="s">
        <v>112</v>
      </c>
      <c r="E5" s="37" t="s">
        <v>113</v>
      </c>
      <c r="F5" s="37" t="s">
        <v>134</v>
      </c>
      <c r="G5" s="37" t="s">
        <v>112</v>
      </c>
      <c r="H5" s="37" t="s">
        <v>113</v>
      </c>
      <c r="I5" s="37" t="s">
        <v>134</v>
      </c>
      <c r="J5" s="37" t="s">
        <v>112</v>
      </c>
      <c r="K5" s="37" t="s">
        <v>113</v>
      </c>
      <c r="L5" s="47"/>
    </row>
    <row r="6" ht="24.75" customHeight="1" spans="1:12">
      <c r="A6" s="37" t="s">
        <v>138</v>
      </c>
      <c r="B6" s="37">
        <v>1</v>
      </c>
      <c r="C6" s="37">
        <v>2</v>
      </c>
      <c r="D6" s="37">
        <v>3</v>
      </c>
      <c r="E6" s="37">
        <v>4</v>
      </c>
      <c r="F6" s="37">
        <v>2</v>
      </c>
      <c r="G6" s="37">
        <v>3</v>
      </c>
      <c r="H6" s="37">
        <v>4</v>
      </c>
      <c r="I6" s="37">
        <v>2</v>
      </c>
      <c r="J6" s="37">
        <v>3</v>
      </c>
      <c r="K6" s="37">
        <v>4</v>
      </c>
      <c r="L6" s="47"/>
    </row>
    <row r="7" ht="24.75" customHeight="1" spans="1:11">
      <c r="A7" s="49" t="s">
        <v>134</v>
      </c>
      <c r="B7" s="66">
        <v>133.1094</v>
      </c>
      <c r="C7" s="66">
        <v>133.1094</v>
      </c>
      <c r="D7" s="66">
        <v>133.1094</v>
      </c>
      <c r="E7" s="41"/>
      <c r="F7" s="71">
        <f t="shared" ref="F7:F12" si="0">G7+H7</f>
        <v>0</v>
      </c>
      <c r="G7" s="72"/>
      <c r="H7" s="72"/>
      <c r="I7" s="71">
        <f t="shared" ref="I7:I12" si="1">J7+K7</f>
        <v>0</v>
      </c>
      <c r="J7" s="72"/>
      <c r="K7" s="72"/>
    </row>
    <row r="8" ht="24.75" customHeight="1" spans="1:11">
      <c r="A8" s="50"/>
      <c r="B8" s="66">
        <v>133.1094</v>
      </c>
      <c r="C8" s="66">
        <v>133.1094</v>
      </c>
      <c r="D8" s="66">
        <v>133.1094</v>
      </c>
      <c r="E8" s="41"/>
      <c r="F8" s="72">
        <f t="shared" si="0"/>
        <v>0</v>
      </c>
      <c r="G8" s="72"/>
      <c r="H8" s="72"/>
      <c r="I8" s="72">
        <f t="shared" si="1"/>
        <v>0</v>
      </c>
      <c r="J8" s="72"/>
      <c r="K8" s="72"/>
    </row>
    <row r="9" ht="24.75" customHeight="1" spans="1:11">
      <c r="A9" s="53"/>
      <c r="B9" s="73">
        <f>C9+F9+I9</f>
        <v>0</v>
      </c>
      <c r="C9" s="41">
        <f t="shared" ref="C7:C12" si="2">D9+E9</f>
        <v>0</v>
      </c>
      <c r="D9" s="74"/>
      <c r="E9" s="45"/>
      <c r="F9" s="72">
        <f t="shared" si="0"/>
        <v>0</v>
      </c>
      <c r="G9" s="75"/>
      <c r="H9" s="75"/>
      <c r="I9" s="72">
        <f t="shared" si="1"/>
        <v>0</v>
      </c>
      <c r="J9" s="75"/>
      <c r="K9" s="75"/>
    </row>
    <row r="10" ht="24.75" customHeight="1" spans="1:11">
      <c r="A10" s="53"/>
      <c r="B10" s="73">
        <f>C10+F10+I10</f>
        <v>0</v>
      </c>
      <c r="C10" s="41">
        <f t="shared" si="2"/>
        <v>0</v>
      </c>
      <c r="D10" s="74"/>
      <c r="E10" s="45"/>
      <c r="F10" s="72">
        <f t="shared" si="0"/>
        <v>0</v>
      </c>
      <c r="G10" s="75"/>
      <c r="H10" s="75"/>
      <c r="I10" s="72">
        <f t="shared" si="1"/>
        <v>0</v>
      </c>
      <c r="J10" s="75"/>
      <c r="K10" s="75"/>
    </row>
    <row r="11" ht="24.75" customHeight="1" spans="1:11">
      <c r="A11" s="53"/>
      <c r="B11" s="73">
        <f>C11+F11+I11</f>
        <v>0</v>
      </c>
      <c r="C11" s="41">
        <f t="shared" si="2"/>
        <v>0</v>
      </c>
      <c r="D11" s="74"/>
      <c r="E11" s="45"/>
      <c r="F11" s="72">
        <f t="shared" si="0"/>
        <v>0</v>
      </c>
      <c r="G11" s="75"/>
      <c r="H11" s="75"/>
      <c r="I11" s="72">
        <f t="shared" si="1"/>
        <v>0</v>
      </c>
      <c r="J11" s="75"/>
      <c r="K11" s="75"/>
    </row>
    <row r="12" ht="24.75" customHeight="1" spans="1:11">
      <c r="A12" s="53"/>
      <c r="B12" s="74"/>
      <c r="C12" s="41">
        <f t="shared" si="2"/>
        <v>0</v>
      </c>
      <c r="D12" s="74"/>
      <c r="E12" s="45"/>
      <c r="F12" s="72">
        <f t="shared" si="0"/>
        <v>0</v>
      </c>
      <c r="G12" s="75"/>
      <c r="H12" s="75"/>
      <c r="I12" s="72">
        <f t="shared" si="1"/>
        <v>0</v>
      </c>
      <c r="J12" s="75"/>
      <c r="K12" s="75"/>
    </row>
    <row r="13" ht="24.75" customHeight="1" spans="1:11">
      <c r="A13" s="53"/>
      <c r="B13" s="74"/>
      <c r="C13" s="45"/>
      <c r="D13" s="74"/>
      <c r="E13" s="45"/>
      <c r="F13" s="75"/>
      <c r="G13" s="75"/>
      <c r="H13" s="75"/>
      <c r="I13" s="75"/>
      <c r="J13" s="75"/>
      <c r="K13" s="75"/>
    </row>
    <row r="14" ht="24.75" customHeight="1" spans="1:11">
      <c r="A14" s="53"/>
      <c r="B14" s="74"/>
      <c r="C14" s="45"/>
      <c r="D14" s="74"/>
      <c r="E14" s="45"/>
      <c r="F14" s="75"/>
      <c r="G14" s="75"/>
      <c r="H14" s="75"/>
      <c r="I14" s="75"/>
      <c r="J14" s="75"/>
      <c r="K14" s="75"/>
    </row>
    <row r="15" ht="24.75" customHeight="1" spans="1:11">
      <c r="A15" s="53"/>
      <c r="B15" s="74"/>
      <c r="C15" s="45"/>
      <c r="D15" s="74"/>
      <c r="E15" s="45"/>
      <c r="F15" s="75"/>
      <c r="G15" s="75"/>
      <c r="H15" s="75"/>
      <c r="I15" s="75"/>
      <c r="J15" s="75"/>
      <c r="K15" s="75"/>
    </row>
    <row r="16" ht="24.75" customHeight="1" spans="1:11">
      <c r="A16" s="53"/>
      <c r="B16" s="74"/>
      <c r="C16" s="45"/>
      <c r="D16" s="74"/>
      <c r="E16" s="45"/>
      <c r="F16" s="75"/>
      <c r="G16" s="75"/>
      <c r="H16" s="75"/>
      <c r="I16" s="75"/>
      <c r="J16" s="75"/>
      <c r="K16" s="75"/>
    </row>
    <row r="17" ht="24.75" customHeight="1" spans="1:11">
      <c r="A17" s="53"/>
      <c r="B17" s="74"/>
      <c r="C17" s="45"/>
      <c r="D17" s="74"/>
      <c r="E17" s="45"/>
      <c r="F17" s="75"/>
      <c r="G17" s="75"/>
      <c r="H17" s="75"/>
      <c r="I17" s="75"/>
      <c r="J17" s="75"/>
      <c r="K17" s="75"/>
    </row>
    <row r="18" ht="24.75" customHeight="1" spans="1:11">
      <c r="A18" s="53"/>
      <c r="B18" s="74"/>
      <c r="C18" s="45"/>
      <c r="D18" s="74"/>
      <c r="E18" s="45"/>
      <c r="F18" s="75"/>
      <c r="G18" s="75"/>
      <c r="H18" s="75"/>
      <c r="I18" s="75"/>
      <c r="J18" s="75"/>
      <c r="K18" s="75"/>
    </row>
    <row r="19" ht="24.75" customHeight="1" spans="1:11">
      <c r="A19" s="53"/>
      <c r="B19" s="74"/>
      <c r="C19" s="45"/>
      <c r="D19" s="74"/>
      <c r="E19" s="45"/>
      <c r="F19" s="75"/>
      <c r="G19" s="75"/>
      <c r="H19" s="75"/>
      <c r="I19" s="75"/>
      <c r="J19" s="75"/>
      <c r="K19" s="75"/>
    </row>
    <row r="20" ht="24.75" customHeight="1" spans="1:11">
      <c r="A20" s="53"/>
      <c r="B20" s="74"/>
      <c r="C20" s="45"/>
      <c r="D20" s="74"/>
      <c r="E20" s="45"/>
      <c r="F20" s="75"/>
      <c r="G20" s="75"/>
      <c r="H20" s="75"/>
      <c r="I20" s="75"/>
      <c r="J20" s="75"/>
      <c r="K20" s="75"/>
    </row>
    <row r="21" ht="24.75" customHeight="1" spans="1:11">
      <c r="A21" s="53"/>
      <c r="B21" s="74"/>
      <c r="C21" s="45"/>
      <c r="D21" s="74"/>
      <c r="E21" s="45"/>
      <c r="F21" s="75"/>
      <c r="G21" s="75"/>
      <c r="H21" s="75"/>
      <c r="I21" s="75"/>
      <c r="J21" s="75"/>
      <c r="K21" s="75"/>
    </row>
    <row r="22" ht="24.75" customHeight="1" spans="1:11">
      <c r="A22" s="53"/>
      <c r="B22" s="74"/>
      <c r="C22" s="45"/>
      <c r="D22" s="74"/>
      <c r="E22" s="45"/>
      <c r="F22" s="75"/>
      <c r="G22" s="75"/>
      <c r="H22" s="75"/>
      <c r="I22" s="75"/>
      <c r="J22" s="75"/>
      <c r="K22" s="75"/>
    </row>
    <row r="23" ht="24.75" customHeight="1" spans="1:11">
      <c r="A23" s="53"/>
      <c r="B23" s="74"/>
      <c r="C23" s="45"/>
      <c r="D23" s="74"/>
      <c r="E23" s="45"/>
      <c r="F23" s="75"/>
      <c r="G23" s="75"/>
      <c r="H23" s="75"/>
      <c r="I23" s="75"/>
      <c r="J23" s="75"/>
      <c r="K23" s="75"/>
    </row>
    <row r="24" ht="24.75" customHeight="1" spans="1:11">
      <c r="A24" s="53"/>
      <c r="B24" s="74"/>
      <c r="C24" s="45"/>
      <c r="D24" s="74"/>
      <c r="E24" s="45"/>
      <c r="F24" s="75"/>
      <c r="G24" s="75"/>
      <c r="H24" s="75"/>
      <c r="I24" s="75"/>
      <c r="J24" s="75"/>
      <c r="K24" s="75"/>
    </row>
    <row r="25" ht="24.75" customHeight="1" spans="1:11">
      <c r="A25" s="53"/>
      <c r="B25" s="74"/>
      <c r="C25" s="45"/>
      <c r="D25" s="74"/>
      <c r="E25" s="45"/>
      <c r="F25" s="75"/>
      <c r="G25" s="75"/>
      <c r="H25" s="75"/>
      <c r="I25" s="75"/>
      <c r="J25" s="75"/>
      <c r="K25" s="75"/>
    </row>
  </sheetData>
  <mergeCells count="8">
    <mergeCell ref="A2:K2"/>
    <mergeCell ref="C4:E4"/>
    <mergeCell ref="F4:H4"/>
    <mergeCell ref="I4:K4"/>
    <mergeCell ref="A4:A5"/>
    <mergeCell ref="A4:A5"/>
    <mergeCell ref="B4:B5"/>
    <mergeCell ref="B4:B5"/>
  </mergeCells>
  <printOptions horizontalCentered="1"/>
  <pageMargins left="0.79" right="0.79" top="0.79" bottom="0.79" header="0.51" footer="0.51"/>
  <pageSetup paperSize="9" scale="8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showGridLines="0" showZeros="0" zoomScaleSheetLayoutView="60" workbookViewId="0">
      <selection activeCell="D11" sqref="D11"/>
    </sheetView>
  </sheetViews>
  <sheetFormatPr defaultColWidth="9.13888888888889" defaultRowHeight="13.2" outlineLevelCol="7"/>
  <cols>
    <col min="1" max="3" width="10.1388888888889" customWidth="1"/>
    <col min="4" max="4" width="32.4259259259259" customWidth="1"/>
    <col min="5" max="7" width="21.1388888888889" customWidth="1"/>
    <col min="8" max="9" width="6.85185185185185" customWidth="1"/>
  </cols>
  <sheetData>
    <row r="1" ht="24.75" customHeight="1" spans="1:4">
      <c r="A1" s="32" t="s">
        <v>139</v>
      </c>
      <c r="B1" s="32"/>
      <c r="C1" s="32"/>
      <c r="D1" s="48"/>
    </row>
    <row r="2" ht="24.75" customHeight="1" spans="1:7">
      <c r="A2" s="33" t="s">
        <v>140</v>
      </c>
      <c r="B2" s="33"/>
      <c r="C2" s="33"/>
      <c r="D2" s="33"/>
      <c r="E2" s="33"/>
      <c r="F2" s="33"/>
      <c r="G2" s="33"/>
    </row>
    <row r="3" ht="24.75" customHeight="1" spans="7:7">
      <c r="G3" s="34" t="s">
        <v>31</v>
      </c>
    </row>
    <row r="4" ht="24.75" customHeight="1" spans="1:8">
      <c r="A4" s="37" t="s">
        <v>110</v>
      </c>
      <c r="B4" s="37"/>
      <c r="C4" s="37"/>
      <c r="D4" s="37"/>
      <c r="E4" s="37" t="s">
        <v>135</v>
      </c>
      <c r="F4" s="37"/>
      <c r="G4" s="37"/>
      <c r="H4" s="47"/>
    </row>
    <row r="5" ht="24.75" customHeight="1" spans="1:8">
      <c r="A5" s="63" t="s">
        <v>115</v>
      </c>
      <c r="B5" s="64"/>
      <c r="C5" s="65"/>
      <c r="D5" s="37" t="s">
        <v>141</v>
      </c>
      <c r="E5" s="37" t="s">
        <v>134</v>
      </c>
      <c r="F5" s="37" t="s">
        <v>112</v>
      </c>
      <c r="G5" s="37" t="s">
        <v>113</v>
      </c>
      <c r="H5" s="47"/>
    </row>
    <row r="6" ht="24.75" customHeight="1" spans="1:8">
      <c r="A6" s="63" t="s">
        <v>142</v>
      </c>
      <c r="B6" s="64"/>
      <c r="C6" s="65"/>
      <c r="D6" s="37" t="s">
        <v>142</v>
      </c>
      <c r="E6" s="37">
        <v>1</v>
      </c>
      <c r="F6" s="37">
        <v>2</v>
      </c>
      <c r="G6" s="37">
        <v>3</v>
      </c>
      <c r="H6" s="47"/>
    </row>
    <row r="7" ht="24.75" customHeight="1" spans="1:8">
      <c r="A7" s="49" t="s">
        <v>116</v>
      </c>
      <c r="B7" s="49" t="s">
        <v>117</v>
      </c>
      <c r="C7" s="49" t="s">
        <v>118</v>
      </c>
      <c r="D7" s="49" t="s">
        <v>134</v>
      </c>
      <c r="E7" s="66">
        <v>133.1094</v>
      </c>
      <c r="F7" s="66">
        <v>133.1094</v>
      </c>
      <c r="G7" s="67"/>
      <c r="H7" s="47"/>
    </row>
    <row r="8" ht="24.75" customHeight="1" spans="1:7">
      <c r="A8" s="68">
        <v>201</v>
      </c>
      <c r="B8" s="68">
        <v>29</v>
      </c>
      <c r="C8" s="68" t="s">
        <v>119</v>
      </c>
      <c r="D8" s="49" t="s">
        <v>143</v>
      </c>
      <c r="E8" s="66">
        <v>133.1094</v>
      </c>
      <c r="F8" s="66">
        <v>133.1094</v>
      </c>
      <c r="G8" s="67"/>
    </row>
    <row r="9" ht="24.75" customHeight="1" spans="1:7">
      <c r="A9" s="68" t="s">
        <v>144</v>
      </c>
      <c r="B9" s="68" t="s">
        <v>144</v>
      </c>
      <c r="C9" s="68" t="s">
        <v>144</v>
      </c>
      <c r="D9" s="49" t="s">
        <v>144</v>
      </c>
      <c r="E9" s="69" t="s">
        <v>144</v>
      </c>
      <c r="F9" s="69" t="s">
        <v>144</v>
      </c>
      <c r="G9" s="67"/>
    </row>
    <row r="10" ht="24.75" customHeight="1" spans="1:7">
      <c r="A10" s="53"/>
      <c r="B10" s="53"/>
      <c r="C10" s="53"/>
      <c r="D10" s="53"/>
      <c r="E10" s="67">
        <f t="shared" ref="E8:E20" si="0">F10+G10</f>
        <v>0</v>
      </c>
      <c r="F10" s="70"/>
      <c r="G10" s="70"/>
    </row>
    <row r="11" ht="24.75" customHeight="1" spans="1:7">
      <c r="A11" s="53"/>
      <c r="B11" s="53"/>
      <c r="C11" s="53"/>
      <c r="D11" s="53"/>
      <c r="E11" s="67">
        <f t="shared" si="0"/>
        <v>0</v>
      </c>
      <c r="F11" s="70"/>
      <c r="G11" s="70"/>
    </row>
    <row r="12" ht="24.75" customHeight="1" spans="1:8">
      <c r="A12" s="53"/>
      <c r="B12" s="53"/>
      <c r="C12" s="53"/>
      <c r="D12" s="53"/>
      <c r="E12" s="67">
        <f t="shared" si="0"/>
        <v>0</v>
      </c>
      <c r="F12" s="70"/>
      <c r="G12" s="70"/>
      <c r="H12" s="55"/>
    </row>
    <row r="13" ht="24.75" customHeight="1" spans="1:8">
      <c r="A13" s="53"/>
      <c r="B13" s="53"/>
      <c r="C13" s="53"/>
      <c r="D13" s="53"/>
      <c r="E13" s="67">
        <f t="shared" si="0"/>
        <v>0</v>
      </c>
      <c r="F13" s="70"/>
      <c r="G13" s="70"/>
      <c r="H13" s="55"/>
    </row>
    <row r="14" ht="24.75" customHeight="1" spans="1:8">
      <c r="A14" s="53"/>
      <c r="B14" s="53"/>
      <c r="C14" s="53"/>
      <c r="D14" s="53"/>
      <c r="E14" s="67">
        <f t="shared" si="0"/>
        <v>0</v>
      </c>
      <c r="F14" s="70"/>
      <c r="G14" s="70"/>
      <c r="H14" s="55"/>
    </row>
    <row r="15" ht="24.75" customHeight="1" spans="1:8">
      <c r="A15" s="50"/>
      <c r="B15" s="50"/>
      <c r="C15" s="50"/>
      <c r="D15" s="50"/>
      <c r="E15" s="67">
        <f t="shared" si="0"/>
        <v>0</v>
      </c>
      <c r="F15" s="67"/>
      <c r="G15" s="67"/>
      <c r="H15" s="55"/>
    </row>
    <row r="16" ht="24.75" customHeight="1" spans="1:8">
      <c r="A16" s="50"/>
      <c r="B16" s="50"/>
      <c r="C16" s="50"/>
      <c r="D16" s="50"/>
      <c r="E16" s="67">
        <f t="shared" si="0"/>
        <v>0</v>
      </c>
      <c r="F16" s="67"/>
      <c r="G16" s="67"/>
      <c r="H16" s="55"/>
    </row>
    <row r="17" ht="24.75" customHeight="1" spans="1:8">
      <c r="A17" s="53"/>
      <c r="B17" s="53"/>
      <c r="C17" s="53"/>
      <c r="D17" s="53"/>
      <c r="E17" s="67">
        <f t="shared" si="0"/>
        <v>0</v>
      </c>
      <c r="F17" s="70"/>
      <c r="G17" s="70"/>
      <c r="H17" s="55"/>
    </row>
    <row r="18" ht="24.75" customHeight="1" spans="1:8">
      <c r="A18" s="53"/>
      <c r="B18" s="53"/>
      <c r="C18" s="53"/>
      <c r="D18" s="53"/>
      <c r="E18" s="67">
        <f t="shared" si="0"/>
        <v>0</v>
      </c>
      <c r="F18" s="70"/>
      <c r="G18" s="70"/>
      <c r="H18" s="55"/>
    </row>
    <row r="19" ht="24.75" customHeight="1" spans="1:8">
      <c r="A19" s="50"/>
      <c r="B19" s="50"/>
      <c r="C19" s="50"/>
      <c r="D19" s="50"/>
      <c r="E19" s="67">
        <f t="shared" si="0"/>
        <v>0</v>
      </c>
      <c r="F19" s="67"/>
      <c r="G19" s="67"/>
      <c r="H19" s="55"/>
    </row>
    <row r="20" ht="24.75" customHeight="1" spans="1:7">
      <c r="A20" s="50"/>
      <c r="B20" s="50"/>
      <c r="C20" s="50"/>
      <c r="D20" s="50"/>
      <c r="E20" s="67">
        <f t="shared" si="0"/>
        <v>0</v>
      </c>
      <c r="F20" s="67"/>
      <c r="G20" s="67"/>
    </row>
  </sheetData>
  <mergeCells count="5">
    <mergeCell ref="A2:G2"/>
    <mergeCell ref="A4:D4"/>
    <mergeCell ref="E4:G4"/>
    <mergeCell ref="A5:C5"/>
    <mergeCell ref="A6:C6"/>
  </mergeCells>
  <printOptions horizontalCentered="1"/>
  <pageMargins left="0.79" right="0.79" top="0.79" bottom="0.79" header="0.51" footer="0.51"/>
  <pageSetup paperSize="9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showGridLines="0" showZeros="0" zoomScaleSheetLayoutView="60" topLeftCell="A10" workbookViewId="0">
      <selection activeCell="C20" sqref="C20"/>
    </sheetView>
  </sheetViews>
  <sheetFormatPr defaultColWidth="9.13888888888889" defaultRowHeight="13.2" outlineLevelCol="5"/>
  <cols>
    <col min="1" max="1" width="16" customWidth="1"/>
    <col min="2" max="2" width="26.287037037037" customWidth="1"/>
    <col min="3" max="3" width="15.1388888888889" customWidth="1"/>
    <col min="4" max="4" width="15.8518518518519" customWidth="1"/>
    <col min="5" max="5" width="13.4259259259259" customWidth="1"/>
    <col min="6" max="7" width="6.85185185185185" customWidth="1"/>
  </cols>
  <sheetData>
    <row r="1" ht="24.75" customHeight="1" spans="1:2">
      <c r="A1" s="32" t="s">
        <v>145</v>
      </c>
      <c r="B1" s="48"/>
    </row>
    <row r="2" ht="24.75" customHeight="1" spans="1:5">
      <c r="A2" s="56" t="s">
        <v>146</v>
      </c>
      <c r="B2" s="56"/>
      <c r="C2" s="56"/>
      <c r="D2" s="56"/>
      <c r="E2" s="56"/>
    </row>
    <row r="3" ht="24.75" customHeight="1" spans="5:5">
      <c r="E3" s="34" t="s">
        <v>31</v>
      </c>
    </row>
    <row r="4" ht="24.75" customHeight="1" spans="1:6">
      <c r="A4" s="37" t="s">
        <v>147</v>
      </c>
      <c r="B4" s="37"/>
      <c r="C4" s="37" t="s">
        <v>148</v>
      </c>
      <c r="D4" s="37"/>
      <c r="E4" s="37"/>
      <c r="F4" s="47"/>
    </row>
    <row r="5" ht="24.75" customHeight="1" spans="1:6">
      <c r="A5" s="57" t="s">
        <v>115</v>
      </c>
      <c r="B5" s="37" t="s">
        <v>141</v>
      </c>
      <c r="C5" s="37" t="s">
        <v>134</v>
      </c>
      <c r="D5" s="37" t="s">
        <v>149</v>
      </c>
      <c r="E5" s="37" t="s">
        <v>150</v>
      </c>
      <c r="F5" s="47"/>
    </row>
    <row r="6" ht="24.75" customHeight="1" spans="1:6">
      <c r="A6" s="57" t="s">
        <v>142</v>
      </c>
      <c r="B6" s="37" t="s">
        <v>142</v>
      </c>
      <c r="C6" s="37">
        <v>1</v>
      </c>
      <c r="D6" s="37">
        <v>2</v>
      </c>
      <c r="E6" s="37">
        <v>3</v>
      </c>
      <c r="F6" s="47"/>
    </row>
    <row r="7" ht="24.75" customHeight="1" spans="1:6">
      <c r="A7" s="58" t="s">
        <v>151</v>
      </c>
      <c r="B7" s="50" t="s">
        <v>134</v>
      </c>
      <c r="C7" s="59">
        <v>137.5094</v>
      </c>
      <c r="D7" s="60">
        <v>133.1094</v>
      </c>
      <c r="E7" s="60">
        <v>4.4</v>
      </c>
      <c r="F7" s="47"/>
    </row>
    <row r="8" ht="24.75" customHeight="1" spans="1:5">
      <c r="A8" s="58" t="s">
        <v>152</v>
      </c>
      <c r="B8" s="50" t="s">
        <v>153</v>
      </c>
      <c r="C8" s="59">
        <v>133.1094</v>
      </c>
      <c r="D8" s="60">
        <v>133.1094</v>
      </c>
      <c r="E8" s="60"/>
    </row>
    <row r="9" ht="24.75" customHeight="1" spans="1:5">
      <c r="A9" s="61" t="s">
        <v>154</v>
      </c>
      <c r="B9" s="53" t="s">
        <v>155</v>
      </c>
      <c r="C9" s="59"/>
      <c r="D9" s="59"/>
      <c r="E9" s="62"/>
    </row>
    <row r="10" ht="24.75" customHeight="1" spans="1:5">
      <c r="A10" s="61" t="s">
        <v>156</v>
      </c>
      <c r="B10" s="53" t="s">
        <v>157</v>
      </c>
      <c r="C10" s="59"/>
      <c r="D10" s="59"/>
      <c r="E10" s="62"/>
    </row>
    <row r="11" ht="24.75" customHeight="1" spans="1:5">
      <c r="A11" s="61" t="s">
        <v>158</v>
      </c>
      <c r="B11" s="53" t="s">
        <v>159</v>
      </c>
      <c r="C11" s="59">
        <f t="shared" ref="C9:C38" si="0">D11+E11</f>
        <v>0</v>
      </c>
      <c r="D11" s="62"/>
      <c r="E11" s="62"/>
    </row>
    <row r="12" ht="24.75" customHeight="1" spans="1:5">
      <c r="A12" s="61" t="s">
        <v>160</v>
      </c>
      <c r="B12" s="53" t="s">
        <v>161</v>
      </c>
      <c r="C12" s="59">
        <f t="shared" si="0"/>
        <v>0</v>
      </c>
      <c r="D12" s="62"/>
      <c r="E12" s="62"/>
    </row>
    <row r="13" ht="24.75" customHeight="1" spans="1:5">
      <c r="A13" s="61" t="s">
        <v>162</v>
      </c>
      <c r="B13" s="53" t="s">
        <v>163</v>
      </c>
      <c r="C13" s="59">
        <f t="shared" si="0"/>
        <v>0</v>
      </c>
      <c r="D13" s="62"/>
      <c r="E13" s="62"/>
    </row>
    <row r="14" ht="24.75" customHeight="1" spans="1:5">
      <c r="A14" s="58" t="s">
        <v>164</v>
      </c>
      <c r="B14" s="50" t="s">
        <v>165</v>
      </c>
      <c r="C14" s="59">
        <v>4.4</v>
      </c>
      <c r="D14" s="60"/>
      <c r="E14" s="60"/>
    </row>
    <row r="15" ht="24.75" customHeight="1" spans="1:5">
      <c r="A15" s="61" t="s">
        <v>166</v>
      </c>
      <c r="B15" s="53" t="s">
        <v>167</v>
      </c>
      <c r="C15" s="59">
        <v>2.4</v>
      </c>
      <c r="D15" s="62"/>
      <c r="E15" s="62">
        <v>2.4</v>
      </c>
    </row>
    <row r="16" ht="24.75" customHeight="1" spans="1:5">
      <c r="A16" s="61" t="s">
        <v>168</v>
      </c>
      <c r="B16" s="53" t="s">
        <v>169</v>
      </c>
      <c r="C16" s="59">
        <f t="shared" si="0"/>
        <v>0</v>
      </c>
      <c r="D16" s="62"/>
      <c r="E16" s="62"/>
    </row>
    <row r="17" ht="24.75" customHeight="1" spans="1:5">
      <c r="A17" s="61" t="s">
        <v>170</v>
      </c>
      <c r="B17" s="53" t="s">
        <v>171</v>
      </c>
      <c r="C17" s="59">
        <f t="shared" si="0"/>
        <v>0</v>
      </c>
      <c r="D17" s="62"/>
      <c r="E17" s="62"/>
    </row>
    <row r="18" ht="24.75" customHeight="1" spans="1:5">
      <c r="A18" s="61" t="s">
        <v>172</v>
      </c>
      <c r="B18" s="53" t="s">
        <v>173</v>
      </c>
      <c r="C18" s="59" t="s">
        <v>144</v>
      </c>
      <c r="D18" s="62"/>
      <c r="E18" s="62" t="s">
        <v>144</v>
      </c>
    </row>
    <row r="19" ht="24.75" customHeight="1" spans="1:5">
      <c r="A19" s="61" t="s">
        <v>174</v>
      </c>
      <c r="B19" s="53" t="s">
        <v>175</v>
      </c>
      <c r="C19" s="59">
        <f t="shared" si="0"/>
        <v>0</v>
      </c>
      <c r="D19" s="62"/>
      <c r="E19" s="62"/>
    </row>
    <row r="20" ht="24.75" customHeight="1" spans="1:5">
      <c r="A20" s="61" t="s">
        <v>176</v>
      </c>
      <c r="B20" s="53" t="s">
        <v>177</v>
      </c>
      <c r="C20" s="59">
        <v>2</v>
      </c>
      <c r="D20" s="62"/>
      <c r="E20" s="62">
        <v>2</v>
      </c>
    </row>
    <row r="21" ht="24.75" customHeight="1" spans="1:5">
      <c r="A21" s="61" t="s">
        <v>178</v>
      </c>
      <c r="B21" s="53" t="s">
        <v>179</v>
      </c>
      <c r="C21" s="59">
        <f t="shared" si="0"/>
        <v>0</v>
      </c>
      <c r="D21" s="62"/>
      <c r="E21" s="62"/>
    </row>
    <row r="22" ht="24.75" customHeight="1" spans="1:5">
      <c r="A22" s="61" t="s">
        <v>180</v>
      </c>
      <c r="B22" s="53" t="s">
        <v>181</v>
      </c>
      <c r="C22" s="59">
        <f t="shared" si="0"/>
        <v>0</v>
      </c>
      <c r="D22" s="62"/>
      <c r="E22" s="62"/>
    </row>
    <row r="23" ht="24.75" customHeight="1" spans="1:5">
      <c r="A23" s="61" t="s">
        <v>182</v>
      </c>
      <c r="B23" s="53" t="s">
        <v>183</v>
      </c>
      <c r="C23" s="59">
        <f t="shared" si="0"/>
        <v>0</v>
      </c>
      <c r="D23" s="62"/>
      <c r="E23" s="62"/>
    </row>
    <row r="24" ht="24.75" customHeight="1" spans="1:5">
      <c r="A24" s="61" t="s">
        <v>184</v>
      </c>
      <c r="B24" s="53" t="s">
        <v>185</v>
      </c>
      <c r="C24" s="59">
        <f t="shared" si="0"/>
        <v>0</v>
      </c>
      <c r="D24" s="62"/>
      <c r="E24" s="62"/>
    </row>
    <row r="25" ht="24.75" customHeight="1" spans="1:5">
      <c r="A25" s="61" t="s">
        <v>186</v>
      </c>
      <c r="B25" s="53" t="s">
        <v>187</v>
      </c>
      <c r="C25" s="59">
        <f t="shared" si="0"/>
        <v>0</v>
      </c>
      <c r="D25" s="62"/>
      <c r="E25" s="62"/>
    </row>
    <row r="26" ht="24.75" customHeight="1" spans="1:5">
      <c r="A26" s="61" t="s">
        <v>188</v>
      </c>
      <c r="B26" s="53" t="s">
        <v>189</v>
      </c>
      <c r="C26" s="59">
        <f t="shared" si="0"/>
        <v>0</v>
      </c>
      <c r="D26" s="62"/>
      <c r="E26" s="62"/>
    </row>
    <row r="27" ht="24.75" customHeight="1" spans="1:5">
      <c r="A27" s="61" t="s">
        <v>190</v>
      </c>
      <c r="B27" s="53" t="s">
        <v>191</v>
      </c>
      <c r="C27" s="59">
        <f t="shared" si="0"/>
        <v>0</v>
      </c>
      <c r="D27" s="62"/>
      <c r="E27" s="62"/>
    </row>
    <row r="28" ht="24.75" customHeight="1" spans="1:5">
      <c r="A28" s="61" t="s">
        <v>192</v>
      </c>
      <c r="B28" s="53" t="s">
        <v>193</v>
      </c>
      <c r="C28" s="59">
        <f t="shared" si="0"/>
        <v>0</v>
      </c>
      <c r="D28" s="62"/>
      <c r="E28" s="62"/>
    </row>
    <row r="29" ht="24.75" customHeight="1" spans="1:5">
      <c r="A29" s="61" t="s">
        <v>194</v>
      </c>
      <c r="B29" s="53" t="s">
        <v>195</v>
      </c>
      <c r="C29" s="59">
        <f t="shared" si="0"/>
        <v>0</v>
      </c>
      <c r="D29" s="62"/>
      <c r="E29" s="62"/>
    </row>
    <row r="30" ht="24.75" customHeight="1" spans="1:5">
      <c r="A30" s="58" t="s">
        <v>196</v>
      </c>
      <c r="B30" s="50" t="s">
        <v>197</v>
      </c>
      <c r="C30" s="59" t="s">
        <v>144</v>
      </c>
      <c r="D30" s="60"/>
      <c r="E30" s="60"/>
    </row>
    <row r="31" ht="24.75" customHeight="1" spans="1:5">
      <c r="A31" s="61" t="s">
        <v>198</v>
      </c>
      <c r="B31" s="53" t="s">
        <v>199</v>
      </c>
      <c r="C31" s="59">
        <f t="shared" si="0"/>
        <v>0</v>
      </c>
      <c r="D31" s="62"/>
      <c r="E31" s="62"/>
    </row>
    <row r="32" ht="24.75" customHeight="1" spans="1:5">
      <c r="A32" s="61" t="s">
        <v>200</v>
      </c>
      <c r="B32" s="53" t="s">
        <v>201</v>
      </c>
      <c r="C32" s="59">
        <f t="shared" si="0"/>
        <v>0</v>
      </c>
      <c r="D32" s="62"/>
      <c r="E32" s="62"/>
    </row>
    <row r="33" ht="24.75" customHeight="1" spans="1:5">
      <c r="A33" s="61" t="s">
        <v>202</v>
      </c>
      <c r="B33" s="53" t="s">
        <v>203</v>
      </c>
      <c r="C33" s="59">
        <f t="shared" si="0"/>
        <v>0</v>
      </c>
      <c r="D33" s="62"/>
      <c r="E33" s="62"/>
    </row>
    <row r="34" ht="24.75" customHeight="1" spans="1:5">
      <c r="A34" s="61" t="s">
        <v>204</v>
      </c>
      <c r="B34" s="53" t="s">
        <v>205</v>
      </c>
      <c r="C34" s="59" t="s">
        <v>144</v>
      </c>
      <c r="D34" s="62" t="s">
        <v>144</v>
      </c>
      <c r="E34" s="62"/>
    </row>
    <row r="35" ht="24.75" customHeight="1" spans="1:5">
      <c r="A35" s="61" t="s">
        <v>206</v>
      </c>
      <c r="B35" s="53" t="s">
        <v>207</v>
      </c>
      <c r="C35" s="59">
        <f t="shared" si="0"/>
        <v>0</v>
      </c>
      <c r="D35" s="62"/>
      <c r="E35" s="62"/>
    </row>
    <row r="36" ht="24.75" customHeight="1" spans="1:5">
      <c r="A36" s="61" t="s">
        <v>208</v>
      </c>
      <c r="B36" s="53" t="s">
        <v>209</v>
      </c>
      <c r="C36" s="59">
        <f t="shared" si="0"/>
        <v>0</v>
      </c>
      <c r="D36" s="62"/>
      <c r="E36" s="62"/>
    </row>
    <row r="37" ht="24.75" customHeight="1" spans="1:5">
      <c r="A37" s="61" t="s">
        <v>210</v>
      </c>
      <c r="B37" s="53" t="s">
        <v>211</v>
      </c>
      <c r="C37" s="59">
        <f t="shared" si="0"/>
        <v>0</v>
      </c>
      <c r="D37" s="62"/>
      <c r="E37" s="62"/>
    </row>
    <row r="38" ht="24.75" customHeight="1" spans="1:5">
      <c r="A38" s="61" t="s">
        <v>212</v>
      </c>
      <c r="B38" s="53" t="s">
        <v>213</v>
      </c>
      <c r="C38" s="59">
        <f t="shared" si="0"/>
        <v>0</v>
      </c>
      <c r="D38" s="62"/>
      <c r="E38" s="62"/>
    </row>
  </sheetData>
  <mergeCells count="3">
    <mergeCell ref="A2:E2"/>
    <mergeCell ref="A4:B4"/>
    <mergeCell ref="C4:E4"/>
  </mergeCells>
  <printOptions horizontalCentered="1"/>
  <pageMargins left="0.79" right="0.79" top="0.79" bottom="0.79" header="0.51" footer="0.51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草案-封面 </vt:lpstr>
      <vt:lpstr>目录</vt:lpstr>
      <vt:lpstr>（1）</vt:lpstr>
      <vt:lpstr>（2）</vt:lpstr>
      <vt:lpstr>（3）</vt:lpstr>
      <vt:lpstr>（4）</vt:lpstr>
      <vt:lpstr>（5）</vt:lpstr>
      <vt:lpstr>（6）</vt:lpstr>
      <vt:lpstr>（7）</vt:lpstr>
      <vt:lpstr>（8）</vt:lpstr>
      <vt:lpstr>（9）</vt:lpstr>
      <vt:lpstr>（10）</vt:lpstr>
      <vt:lpstr>（11）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revision>1</cp:revision>
  <dcterms:created xsi:type="dcterms:W3CDTF">2017-02-08T08:56:35Z</dcterms:created>
  <cp:lastPrinted>2020-06-16T09:25:05Z</cp:lastPrinted>
  <dcterms:modified xsi:type="dcterms:W3CDTF">2023-06-07T10:26:44Z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20A89E08C88D4078907093EB48E775F9</vt:lpwstr>
  </property>
</Properties>
</file>