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861" firstSheet="4" activeTab="4"/>
  </bookViews>
  <sheets>
    <sheet name="扶贫项目资金统计表（附表2）" sheetId="2" r:id="rId1"/>
    <sheet name="项目资金台账（附表3）" sheetId="15" r:id="rId2"/>
    <sheet name="扶贫资产调查台账（附表4）" sheetId="11" r:id="rId3"/>
    <sheet name="扶贫资产审核台账（附表5）" sheetId="12" r:id="rId4"/>
    <sheet name="审核结果公示" sheetId="19" r:id="rId5"/>
    <sheet name="资产台账（附表4）" sheetId="6" state="hidden" r:id="rId6"/>
  </sheets>
  <definedNames>
    <definedName name="_xlnm._FilterDatabase" localSheetId="0" hidden="1">'扶贫项目资金统计表（附表2）'!$A$5:$AU$295</definedName>
    <definedName name="_xlnm._FilterDatabase" localSheetId="1" hidden="1">'项目资金台账（附表3）'!$A$5:$AP$316</definedName>
    <definedName name="_xlnm.Print_Titles" localSheetId="5">'资产台账（附表4）'!$5:$7</definedName>
    <definedName name="_xlnm.Print_Area" localSheetId="2">'扶贫资产调查台账（附表4）'!$A$1:$F$11</definedName>
    <definedName name="_xlnm.Print_Titles" localSheetId="3">'扶贫资产审核台账（附表5）'!$A$5:$IV$6</definedName>
    <definedName name="_xlnm.Print_Titles" localSheetId="1">'项目资金台账（附表3）'!$4:$5</definedName>
    <definedName name="_xlnm.Print_Area" localSheetId="1">'项目资金台账（附表3）'!$A$1:$S$318</definedName>
  </definedNames>
  <calcPr calcId="144525"/>
</workbook>
</file>

<file path=xl/sharedStrings.xml><?xml version="1.0" encoding="utf-8"?>
<sst xmlns="http://schemas.openxmlformats.org/spreadsheetml/2006/main" count="12813" uniqueCount="1731">
  <si>
    <t>附表2</t>
  </si>
  <si>
    <t>和政县教科局2013-2020年度扶贫项目资金统计表</t>
  </si>
  <si>
    <t>填报单位:和政县教育和科学技术局</t>
  </si>
  <si>
    <t>填报时间：</t>
  </si>
  <si>
    <t>序号</t>
  </si>
  <si>
    <t>项目名称</t>
  </si>
  <si>
    <t>项目实施单位</t>
  </si>
  <si>
    <t>项目主管部门</t>
  </si>
  <si>
    <t>项目实施地点</t>
  </si>
  <si>
    <t>顼目建设规模及内容</t>
  </si>
  <si>
    <t xml:space="preserve">构建
年度
</t>
  </si>
  <si>
    <t>资金类别</t>
  </si>
  <si>
    <t>资金来源构成</t>
  </si>
  <si>
    <t>县级安排资金文号</t>
  </si>
  <si>
    <t>安排金额
（万元）</t>
  </si>
  <si>
    <t>决算报账金额
（万元）</t>
  </si>
  <si>
    <t>是否形成扶贫资产（实物资产或股权类资产）</t>
  </si>
  <si>
    <t>资产权属 （个人/集体/国有</t>
  </si>
  <si>
    <t>所有
权人</t>
  </si>
  <si>
    <t>使用
权人</t>
  </si>
  <si>
    <t>收益
权人</t>
  </si>
  <si>
    <t>资产
处置</t>
  </si>
  <si>
    <t>资产状态（在用/ 报废 /损毁）</t>
  </si>
  <si>
    <t>非经营性资产是否制定后续管理方案</t>
  </si>
  <si>
    <t>经营性资产是否制定运营方案</t>
  </si>
  <si>
    <t>乡 镇</t>
  </si>
  <si>
    <t>村</t>
  </si>
  <si>
    <t>社</t>
  </si>
  <si>
    <t>资金项目名称</t>
  </si>
  <si>
    <t>金额
（万元）</t>
  </si>
  <si>
    <t>项目类型</t>
  </si>
  <si>
    <t>教科局小计</t>
  </si>
  <si>
    <t>一</t>
  </si>
  <si>
    <t>到户项类资产</t>
  </si>
  <si>
    <t>义务教育阶段家庭经济困难寄宿生生活补助</t>
  </si>
  <si>
    <t>和政县教育和科学技术局</t>
  </si>
  <si>
    <t>和政县人民政府</t>
  </si>
  <si>
    <t>全县13个乡镇</t>
  </si>
  <si>
    <t>122个村</t>
  </si>
  <si>
    <t>/</t>
  </si>
  <si>
    <t>为全县3720名义务教育阶段家庭经济困难寄宿生发放生活补助</t>
  </si>
  <si>
    <t>2013年</t>
  </si>
  <si>
    <t>未纳入整合的扶贫资金</t>
  </si>
  <si>
    <t xml:space="preserve">甘财教〔2012〕279号        </t>
  </si>
  <si>
    <t>否</t>
  </si>
  <si>
    <t>资助</t>
  </si>
  <si>
    <t>生源地信用助学贷款</t>
  </si>
  <si>
    <t>为全县1102名家庭经济困难在校大学生办理生源地信用助学贷款</t>
  </si>
  <si>
    <t>和政县2013年生源地信用助学贷款业务受理通知</t>
  </si>
  <si>
    <t>中国银监会帮扶资金-和慧奖学金项目50</t>
  </si>
  <si>
    <t>和政中学</t>
  </si>
  <si>
    <t>13各乡镇</t>
  </si>
  <si>
    <t>为和政中学500名优秀贫困学生发放奖学金50万元，每人1000元。</t>
  </si>
  <si>
    <t>中央单位定点帮扶资金</t>
  </si>
  <si>
    <t>中国银监会帮扶资金</t>
  </si>
  <si>
    <t>为全县3916名义务教育阶段家庭经济困难寄宿生发放生活补助</t>
  </si>
  <si>
    <t>2014年</t>
  </si>
  <si>
    <t>甘财教〔2013〕278号、甘财教〔2014〕137号、甘财教〔2014〕225号</t>
  </si>
  <si>
    <t>为全县1292名家庭经济困难在校大学生办理生源地信用助学贷款</t>
  </si>
  <si>
    <t>和政县2014年生源地信用助学贷款业务受理通知</t>
  </si>
  <si>
    <t>中国银监会帮扶资金-捐赠实物折价232</t>
  </si>
  <si>
    <t>银监会</t>
  </si>
  <si>
    <t>给学校捐赠教育教学设备、近视眼镜，工艺医疗项目等。</t>
  </si>
  <si>
    <t>为全县3956名义务教育阶段家庭经济困难寄宿生发放生活补助</t>
  </si>
  <si>
    <t>2015年</t>
  </si>
  <si>
    <t>甘财教〔2015〕25号、甘财教〔2015〕91号、甘财教〔2014〕219号、和教发〔2015〕214号、和教发〔2015〕69号</t>
  </si>
  <si>
    <t>甘肃省高职（专科）建档立卡贫困家庭学生免除（补助）学费和书本费</t>
  </si>
  <si>
    <t>为全县66名甘肃省高职（专科）建档立卡贫困家庭学生免除（补助）学费和书本费</t>
  </si>
  <si>
    <t>甘财教〔2015〕194号</t>
  </si>
  <si>
    <t>为全县1489名家庭经济困难在校大学生办理生源地信用助学贷款</t>
  </si>
  <si>
    <t>和政县2015年生源地信用助学贷款业务受理通知</t>
  </si>
  <si>
    <t>为全县4106名义务教育阶段家庭经济困难寄宿生发放生活补助</t>
  </si>
  <si>
    <t>2016年</t>
  </si>
  <si>
    <t>甘财教发〔2015〕164号 、甘财教〔2016〕26号 、甘财教〔2016〕31号 、和教发〔2016〕417号</t>
  </si>
  <si>
    <t>为全县135名甘肃省高职（专科）建档立卡贫困家庭学生免除（补助）学费和书本费</t>
  </si>
  <si>
    <t>甘财教〔2016〕20号</t>
  </si>
  <si>
    <t>为全县1751名家庭经济困难在校大学生办理生源地信用助学贷款</t>
  </si>
  <si>
    <t>和政县2016年生源地信用助学贷款业务受理通知</t>
  </si>
  <si>
    <t>中国银监会帮扶资金-资助贫困大学生项目67</t>
  </si>
  <si>
    <t>协调中国扶贫基金会，对5名建档立卡贫困户家庭中考入一本院校的学生补助资金3万元（每人0.6万元），对40名建档立卡贫困户家庭中考入二本的学生补助资金20万元（每人0.5万元），对44名贫困乡村教师补助资金44万元（每人1万元）。</t>
  </si>
  <si>
    <t>为全县4118名义务教育阶段家庭经济困难寄宿生发放生活补助</t>
  </si>
  <si>
    <t>2017年</t>
  </si>
  <si>
    <t>甘财教〔2016〕97号、甘财教〔2017〕61号、 和教发〔2017〕184号、和教发〔2017〕580号</t>
  </si>
  <si>
    <t>为全县158名甘肃省高职（专科）建档立卡贫困家庭学生免除（补助）学费和书本费</t>
  </si>
  <si>
    <t>甘财教〔2016〕100号、甘财教〔2017〕112号</t>
  </si>
  <si>
    <t>为全县1842名家庭经济困难在校大学生办理生源地信用助学贷款</t>
  </si>
  <si>
    <t>和政县2017年生源地信用助学贷款业务受理通知</t>
  </si>
  <si>
    <t>中国银监会帮扶资金-教育资助项目252.52</t>
  </si>
  <si>
    <t>对全县383名建档立卡贫困家庭高校在校学生学费、住宿费进行资助。</t>
  </si>
  <si>
    <t>为全县3041名义务教育阶段家庭经济困难寄宿生发放生活补助</t>
  </si>
  <si>
    <t>2018年</t>
  </si>
  <si>
    <t>甘财教〔2017〕137号、甘财教〔2018〕33号、和教发〔2018〕143号、和教发〔2018〕340号</t>
  </si>
  <si>
    <t>为全县120名甘肃省高职（专科）建档立卡贫困家庭学生免除（补助）学费和书本费</t>
  </si>
  <si>
    <t>甘财教〔2018〕72号、甘财教〔2017〕123号</t>
  </si>
  <si>
    <t>为全县1843名家庭经济困难在校大学生办理生源地信用助学贷款</t>
  </si>
  <si>
    <t>和政县2018年生源地信用助学贷款业务受理通知</t>
  </si>
  <si>
    <t>中国银监会帮扶资金-教育资助项目176.5</t>
  </si>
  <si>
    <t>教科局资助中心</t>
  </si>
  <si>
    <t>对全县344名建档立卡贫困家庭高校在校学生学费、住宿费进行资助。</t>
  </si>
  <si>
    <t>义务教育阶段家庭经济困难学生生活补助</t>
  </si>
  <si>
    <t>为全县14097名义务教育阶段家庭经济困难学生发放生活补助</t>
  </si>
  <si>
    <t>2019年</t>
  </si>
  <si>
    <t>甘财教〔2018〕93号、甘财教〔2019〕44号、和教科发（2019）85号、和教科发（2019）337号</t>
  </si>
  <si>
    <t>为全县161名甘肃省高职（专科）建档立卡贫困家庭学生免除（补助）学费和书本费</t>
  </si>
  <si>
    <t>甘财教〔2018〕110</t>
  </si>
  <si>
    <t>为全县1846名家庭经济困难在校大学生办理生源地信用助学贷款</t>
  </si>
  <si>
    <t>和政县2019年生源地信用助学贷款业务受理通知</t>
  </si>
  <si>
    <t>中国银监会帮扶资金-教育资助项目185</t>
  </si>
  <si>
    <t>对全县317名建档立卡贫困家庭高校在校学生学费、住宿费进行资助。</t>
  </si>
  <si>
    <t>为全县14513名义务教育阶段家庭经济困难学生发放生活补助</t>
  </si>
  <si>
    <t>2020年</t>
  </si>
  <si>
    <t>甘财教〔2019〕84号、和教科发〔2020〕180号、和教科发〔2020〕371号</t>
  </si>
  <si>
    <t>为全县185名甘肃省高职（专科）建档立卡贫困家庭学生免除（补助）学费和书本费</t>
  </si>
  <si>
    <t>甘财教〔2019〕81号、甘财教〔2020〕82号 、甘财教〔2020〕86号</t>
  </si>
  <si>
    <t>为全县1895名家庭经济困难在校大学生办理生源地信用助学贷款</t>
  </si>
  <si>
    <t>和政县2020年生源地信用助学贷款业务受理通知</t>
  </si>
  <si>
    <t>中国银监会帮扶资金-教育资助项目163</t>
  </si>
  <si>
    <t>对全县314名建档立卡贫困家庭高校在校学生学费、住宿费进行资助。</t>
  </si>
  <si>
    <t>二</t>
  </si>
  <si>
    <t>公益性资产</t>
  </si>
  <si>
    <t>和政县陈家集小学等8所学校食堂建设项目</t>
  </si>
  <si>
    <t>和政县住房和城乡建设局</t>
  </si>
  <si>
    <t>陈家集等8个乡镇</t>
  </si>
  <si>
    <t>陈家集等8村</t>
  </si>
  <si>
    <t>陈家集小学、新庄初中、马牧沟小学、龙泉小学、新集小学、吊滩初中、陈家集初中、李家坪小学8所学校食堂工程。台子街小学教学楼、罗家集学校宿舍楼、宋家沟小学校舍、草滩小学校舍、大马家小学校舍、李家山小学、买家集初级中学学生宿舍楼建筑总面积9190平方米及相关附属。</t>
  </si>
  <si>
    <t>未纳入整合的行业扶贫资金</t>
  </si>
  <si>
    <t>2013年薄弱学校改造</t>
  </si>
  <si>
    <t>是</t>
  </si>
  <si>
    <t>国有</t>
  </si>
  <si>
    <t>陈家集学校等8个学校</t>
  </si>
  <si>
    <t>陈家集学校等9个学校</t>
  </si>
  <si>
    <t>在用</t>
  </si>
  <si>
    <t>基建</t>
  </si>
  <si>
    <t>和政县台子街小学教学楼等7所学校校舍改造项目</t>
  </si>
  <si>
    <t>罗家集等7个乡镇</t>
  </si>
  <si>
    <t>罗家集等7个村</t>
  </si>
  <si>
    <t>罗家集学校等7个学校</t>
  </si>
  <si>
    <t>罗家集学校等8个学校</t>
  </si>
  <si>
    <t>和政县三十里铺初级中学学生宿舍、餐厅、周转宿舍建设项目</t>
  </si>
  <si>
    <t>三十里铺镇</t>
  </si>
  <si>
    <t>碑滩村</t>
  </si>
  <si>
    <t>三十里铺初级中学学生宿舍、餐厅、周转宿舍建设项目建筑面积3892平方米及相关附属</t>
  </si>
  <si>
    <t>三十里铺初级中学</t>
  </si>
  <si>
    <t>和政县新庄学校教师周转宿舍建设项目</t>
  </si>
  <si>
    <t>新庄乡</t>
  </si>
  <si>
    <t>奋斗村</t>
  </si>
  <si>
    <t>新建教师周转宿舍700平方米及相关附属。</t>
  </si>
  <si>
    <t>新庄学校</t>
  </si>
  <si>
    <t>和政县卜家庄幼儿园建设项目</t>
  </si>
  <si>
    <t>卜家庄乡</t>
  </si>
  <si>
    <t>卜家庄村</t>
  </si>
  <si>
    <t>新建幼儿园教学用房1099平方米，并同时修建了围墙、大门、硬化等附属工程</t>
  </si>
  <si>
    <t>2013年学前教育专项资金</t>
  </si>
  <si>
    <t xml:space="preserve">甘财教[2012]298号           </t>
  </si>
  <si>
    <t>卜家庄幼儿园</t>
  </si>
  <si>
    <t>和政县梁家寺幼儿园建设项目</t>
  </si>
  <si>
    <t>梁家寺乡</t>
  </si>
  <si>
    <t>梁家寺村</t>
  </si>
  <si>
    <t>新建幼儿园教学用房850平方米，并同时修建了围墙、大门、硬化等附属工程</t>
  </si>
  <si>
    <t>梁家寺幼儿园</t>
  </si>
  <si>
    <t>和政县罗家集幼儿园建设项目</t>
  </si>
  <si>
    <t>罗家集村</t>
  </si>
  <si>
    <t>新建幼儿园教学用房1103平方米，并同时修建了围墙、大门、硬化等附属工程</t>
  </si>
  <si>
    <t>罗家集幼儿园</t>
  </si>
  <si>
    <t>和政县和政一中综合教学楼建设项目</t>
  </si>
  <si>
    <t>城关镇</t>
  </si>
  <si>
    <t>西关村</t>
  </si>
  <si>
    <t>新建总建筑面积12531.28平方米，其中综合教学楼3428.76平方米、报告厅913.13平方米、实验楼8205.77平方米，同时修建相关附属工程</t>
  </si>
  <si>
    <t>中央预算内投资及县级资金</t>
  </si>
  <si>
    <t>中国银监会帮扶资金-新营乡甘沟门学校建设项目300</t>
  </si>
  <si>
    <t>新营乡</t>
  </si>
  <si>
    <t>炭市村</t>
  </si>
  <si>
    <t>教学楼1600平方米同时，维修改造相关附属工程。</t>
  </si>
  <si>
    <t>中国银监会帮扶资金-乡村小学爱心帮扶项目100</t>
  </si>
  <si>
    <t>3个乡镇</t>
  </si>
  <si>
    <t>3个村</t>
  </si>
  <si>
    <t>购置教育教学设备、修缮学校基础设施等项目</t>
  </si>
  <si>
    <t>甘沟门学校</t>
  </si>
  <si>
    <t>和政县买家集镇买家集初中围墙建设项目</t>
  </si>
  <si>
    <t>买家集镇</t>
  </si>
  <si>
    <t>团结村</t>
  </si>
  <si>
    <t>修建围墙154米</t>
  </si>
  <si>
    <t>2014年全面改薄资金</t>
  </si>
  <si>
    <t>甘财教[2014]98号            临州发改社[2014]511号</t>
  </si>
  <si>
    <t>买家集初中</t>
  </si>
  <si>
    <t>和政县城关镇教场小学维修教室</t>
  </si>
  <si>
    <t>教场村</t>
  </si>
  <si>
    <t>教室换顶79.2平方米</t>
  </si>
  <si>
    <t>维修改造</t>
  </si>
  <si>
    <t>和政县陈家集乡陈家沟小学厕所工程</t>
  </si>
  <si>
    <t>陈家集乡</t>
  </si>
  <si>
    <t>陈家沟村</t>
  </si>
  <si>
    <t>修建厕所55.04平方米及相关附属工程</t>
  </si>
  <si>
    <t>陈家集乡陈家沟小学</t>
  </si>
  <si>
    <t>和政县新庄乡将台小学校舍维修工程</t>
  </si>
  <si>
    <t>将台村</t>
  </si>
  <si>
    <t>校舍屋面维修186平方米</t>
  </si>
  <si>
    <t>和政县新庄乡榆木小学厕所建设项目</t>
  </si>
  <si>
    <t>榆木村</t>
  </si>
  <si>
    <t>修建厕所15平方米</t>
  </si>
  <si>
    <t>新庄乡榆木小学</t>
  </si>
  <si>
    <t>和政县卜家庄乡卜家庄学校维修工程</t>
  </si>
  <si>
    <t>卜家庄屋面油性卷材防水维修</t>
  </si>
  <si>
    <t>和政县马家堡初中屋面维修工程</t>
  </si>
  <si>
    <t>马家堡镇</t>
  </si>
  <si>
    <t>杨台村</t>
  </si>
  <si>
    <t>维修三中SBS1104.8平方米、彩钢2192平方米，</t>
  </si>
  <si>
    <t>和政县陈家集初中屋面维修工程建设项目</t>
  </si>
  <si>
    <t>陈家集镇</t>
  </si>
  <si>
    <t>陈家集村</t>
  </si>
  <si>
    <t>维修陈中SBS360平方米、彩钢2157.57平方米</t>
  </si>
  <si>
    <t>和政县罗家集学校硬化及围墙工程建设项目</t>
  </si>
  <si>
    <t>罗家集乡</t>
  </si>
  <si>
    <t>修建围墙213米，硬化2747.38平方米</t>
  </si>
  <si>
    <t>罗家集学校</t>
  </si>
  <si>
    <t>和政县马家堡镇中庄小学教学楼、旱厕及室外工程建设项目</t>
  </si>
  <si>
    <t>中庄村</t>
  </si>
  <si>
    <t>修建教学楼907.33平方米及相关附属工程</t>
  </si>
  <si>
    <t>马家堡镇中庄小学</t>
  </si>
  <si>
    <t>和政县新营乡金穗希望小学教学楼建设项目</t>
  </si>
  <si>
    <t>尕庄村</t>
  </si>
  <si>
    <t>修建教学楼560.8平方米及相关附属工程</t>
  </si>
  <si>
    <t>新营乡金穗希望小学</t>
  </si>
  <si>
    <t>和政县卜家庄乡松树小学教学楼及教师周转宿舍、旱厕建设项目及附属工程建设项目</t>
  </si>
  <si>
    <t>松树村</t>
  </si>
  <si>
    <t>修建教学楼及周转房960.38平方米及相关附属工程</t>
  </si>
  <si>
    <t>卜家庄乡松树小学</t>
  </si>
  <si>
    <t>和政县卜家庄乡吊湾小学校舍改造项目</t>
  </si>
  <si>
    <t>吊湾村</t>
  </si>
  <si>
    <t>修建校舍240.5平方米及相关附属工程</t>
  </si>
  <si>
    <t>卜家庄乡吊湾小学</t>
  </si>
  <si>
    <t>和政县三合镇三合小学食堂建设项目</t>
  </si>
  <si>
    <t>三合镇</t>
  </si>
  <si>
    <t>石虎家村</t>
  </si>
  <si>
    <t>修建食堂202平方米及相关附属工程</t>
  </si>
  <si>
    <t>三合镇三合小学</t>
  </si>
  <si>
    <t>和政县买家集镇回民小学学生宿舍及教师周转宿舍楼建设项目</t>
  </si>
  <si>
    <t>修建学生宿舍及教师周转房1041.78平方米及相关附属工程</t>
  </si>
  <si>
    <t>买家集镇回民小学</t>
  </si>
  <si>
    <t>和政县新营乡甘沟门小学综合楼建设项目</t>
  </si>
  <si>
    <t>河沿村</t>
  </si>
  <si>
    <t>修建综合楼2407平方米及相关附属工程</t>
  </si>
  <si>
    <t>新营乡甘沟门小学</t>
  </si>
  <si>
    <t>和政县新营乡三坪小学校舍改造项目</t>
  </si>
  <si>
    <t>三坪村</t>
  </si>
  <si>
    <t>修建校舍180平方米及相关附属工程</t>
  </si>
  <si>
    <t>新营乡三坪小学</t>
  </si>
  <si>
    <t>和政县罗家集乡联合小学校舍改造项目</t>
  </si>
  <si>
    <t>联合村</t>
  </si>
  <si>
    <t>修建校舍118平方米及相关附属工程</t>
  </si>
  <si>
    <t>罗家集乡联合小学</t>
  </si>
  <si>
    <t>和政县西关小学综合楼建设项目</t>
  </si>
  <si>
    <t>修建综合楼3497.29平方米及相关附属工程</t>
  </si>
  <si>
    <t>西关小学</t>
  </si>
  <si>
    <t>和政县新营乡元菜坪小学校舍改造项目</t>
  </si>
  <si>
    <t>元菜坪村</t>
  </si>
  <si>
    <t>修建校舍80平方米及相关附属工程</t>
  </si>
  <si>
    <t>新营乡元菜坪小学</t>
  </si>
  <si>
    <t>和政县买家集镇古录山小学校舍改造项目</t>
  </si>
  <si>
    <t>古录山村</t>
  </si>
  <si>
    <t>修建校舍235.8平方米及相关附属工程</t>
  </si>
  <si>
    <t>买家集镇古录山小</t>
  </si>
  <si>
    <t>和政县新营乡寺营小学校舍改造项目</t>
  </si>
  <si>
    <t>寺营村</t>
  </si>
  <si>
    <t>修建校舍240.05平方米及相关附属工程</t>
  </si>
  <si>
    <t>新营乡寺营小学</t>
  </si>
  <si>
    <t>和政县买家集镇民主小学校舍改造项目</t>
  </si>
  <si>
    <t>民主村</t>
  </si>
  <si>
    <t>买家集镇民主小学</t>
  </si>
  <si>
    <t>和政县买家集镇牙塘小学教学楼建设项目</t>
  </si>
  <si>
    <t>牙塘村</t>
  </si>
  <si>
    <t>修建教学楼1201.18平方米及相关附属工程</t>
  </si>
  <si>
    <t>买家集镇牙塘小学</t>
  </si>
  <si>
    <t>和政县陈家集乡王泉小学校舍改造项目</t>
  </si>
  <si>
    <t>王泉村</t>
  </si>
  <si>
    <t>修建校舍447平方米及相关附属工程</t>
  </si>
  <si>
    <t>陈家集乡王泉小学</t>
  </si>
  <si>
    <t>和政县三合镇杨家小学教学楼建设项目</t>
  </si>
  <si>
    <t>杨家村</t>
  </si>
  <si>
    <t>修建教学楼495平方米及相关附属工程</t>
  </si>
  <si>
    <t>三合镇杨家小学</t>
  </si>
  <si>
    <t>和政县吊滩初级中学宿舍楼及附属工程、屋面维修项目</t>
  </si>
  <si>
    <t>松鸣镇</t>
  </si>
  <si>
    <t>吊滩村</t>
  </si>
  <si>
    <t>修建学生宿舍楼2373平方米及相关附属工程</t>
  </si>
  <si>
    <t>吊滩初级中学</t>
  </si>
  <si>
    <t>2014年和政县义务教育阶段学校计算机、电子白板等设备采购项目</t>
  </si>
  <si>
    <t>和政县政府采购办</t>
  </si>
  <si>
    <t>和政县13个乡镇</t>
  </si>
  <si>
    <t>采购电子白板35台、高低床420套、课桌凳6900张、计算机400台，并安装4个计算机教室。</t>
  </si>
  <si>
    <t>义务教育阶段相关学校</t>
  </si>
  <si>
    <t>设备采购</t>
  </si>
  <si>
    <t>和政县卜家庄乡松树村幼儿园建设项目</t>
  </si>
  <si>
    <t>建筑总面积750平方米。并同时修建了围墙、大门、硬化等附属工程</t>
  </si>
  <si>
    <t>2014年学前教育专项</t>
  </si>
  <si>
    <t xml:space="preserve">甘财教[2014]914号            </t>
  </si>
  <si>
    <t>卜家庄乡松树村幼儿园</t>
  </si>
  <si>
    <t>松树村幼儿园</t>
  </si>
  <si>
    <t>和政县新庄乡前进村幼儿园建设项目</t>
  </si>
  <si>
    <t>前进村</t>
  </si>
  <si>
    <t>建筑总面积741平方米，并同时修建了围墙、大门、硬化等附属工程</t>
  </si>
  <si>
    <t>新庄乡前进村幼儿园</t>
  </si>
  <si>
    <t>前进村幼儿园</t>
  </si>
  <si>
    <t>和政县马家堡中心幼儿园建设项目</t>
  </si>
  <si>
    <t>马集村</t>
  </si>
  <si>
    <t>新建综合楼845平方米，新建厕所30平方米，并同时修建了围墙、大门、硬化等附属工程</t>
  </si>
  <si>
    <t xml:space="preserve">甘财教[2014]55号、
甘财教[2014]7号            </t>
  </si>
  <si>
    <t>马家堡中心幼儿园</t>
  </si>
  <si>
    <t>和政县达浪乡中心幼儿园建设项目</t>
  </si>
  <si>
    <t>达浪乡</t>
  </si>
  <si>
    <t>达浪村</t>
  </si>
  <si>
    <t>新建综合楼925平方米，并同时修建了围墙、大门、硬化等附属工程</t>
  </si>
  <si>
    <t>达浪乡中心幼儿园</t>
  </si>
  <si>
    <t>和政县三合镇中心幼儿园建设项目</t>
  </si>
  <si>
    <t>新建综合楼747.5平方米，新建厕所28平方米，并同时修建了围墙、大门、硬化等附属工程</t>
  </si>
  <si>
    <t>三合镇中心幼儿园</t>
  </si>
  <si>
    <t>和政县城关镇中心幼儿园建设项目</t>
  </si>
  <si>
    <t>三谷村</t>
  </si>
  <si>
    <t>新建综合楼931平方米，并同时修建了围墙、大门、硬化等附属工程</t>
  </si>
  <si>
    <t>城关镇中心幼儿园</t>
  </si>
  <si>
    <t>中国银监会帮扶资金-教育扶贫项目148</t>
  </si>
  <si>
    <t>10个乡镇</t>
  </si>
  <si>
    <t>10个村</t>
  </si>
  <si>
    <t>为10所偏远贫困山区乡村小学，购置桌、凳，硬化校园，修建危旧围墙等设施，并配备教学、文体用具和多媒体教学设备</t>
  </si>
  <si>
    <t>和政县马家堡镇马集小学宿舍楼建设项目</t>
  </si>
  <si>
    <t>修建学生宿舍楼1837.98平方米及相关附属工程</t>
  </si>
  <si>
    <t>2015年全面改薄资金</t>
  </si>
  <si>
    <t>甘财教[2015]8号
甘财教[2015]16号    甘财教[2015]103号       临州发改[2015]916号</t>
  </si>
  <si>
    <t>马集小学</t>
  </si>
  <si>
    <t>和政县马家堡大庄小学教学楼建设项目</t>
  </si>
  <si>
    <t>大庄村</t>
  </si>
  <si>
    <t>修建教学楼604平方米及相关附属工程</t>
  </si>
  <si>
    <t>大庄小学</t>
  </si>
  <si>
    <t>和政县梁家寺乡大马家小学教学楼建设项目</t>
  </si>
  <si>
    <t>大马家村</t>
  </si>
  <si>
    <t>修建教学楼505平方米及相关附属工程</t>
  </si>
  <si>
    <t>梁家寺乡大马家小学</t>
  </si>
  <si>
    <t>和政县三合镇尕新庄小学教学楼建设项目</t>
  </si>
  <si>
    <t>尕新庄村</t>
  </si>
  <si>
    <t>三合镇尕新庄小学</t>
  </si>
  <si>
    <t>和政县三合镇虎家小学教学楼建设项目</t>
  </si>
  <si>
    <t>虎家村</t>
  </si>
  <si>
    <t>三合镇虎家小学</t>
  </si>
  <si>
    <t>和政县罗家集乡裴家台小学教学楼建设项目</t>
  </si>
  <si>
    <t>裴家台村</t>
  </si>
  <si>
    <t>修建教学楼502.64平方米及相关附属工程</t>
  </si>
  <si>
    <t>罗家集乡裴家台小学</t>
  </si>
  <si>
    <t>和政县新庄乡榆木小学教学楼建设项目</t>
  </si>
  <si>
    <t>和政县梁家寺乡甘沟小学教学楼建设项目</t>
  </si>
  <si>
    <t>甘沟村</t>
  </si>
  <si>
    <t>修建教学楼584.46平方米及相关附属工程</t>
  </si>
  <si>
    <t>梁家寺乡甘沟小学</t>
  </si>
  <si>
    <t>和政县马家堡镇小河小学教学楼建设项目</t>
  </si>
  <si>
    <t>小河村</t>
  </si>
  <si>
    <t>修建教学楼476.64平方米及相关附属工程</t>
  </si>
  <si>
    <t>马家堡镇小河小学</t>
  </si>
  <si>
    <t>和政县和政县龙泉小学综合楼建设项目</t>
  </si>
  <si>
    <t>龙泉村</t>
  </si>
  <si>
    <t>修建综合楼4639.5平方米及相关附属工程</t>
  </si>
  <si>
    <t>和政县龙泉小学</t>
  </si>
  <si>
    <t>和政县三十里铺镇大路小学厕所及硬化工程</t>
  </si>
  <si>
    <t>大路村</t>
  </si>
  <si>
    <t>修建厕所50平方米及相关附属工程</t>
  </si>
  <si>
    <t>三十里铺镇大路小学</t>
  </si>
  <si>
    <t>和政县梁家寺乡杨仲家小学围墙等附属工程建设项目</t>
  </si>
  <si>
    <t>杨仲家村</t>
  </si>
  <si>
    <t>修建围墙130米</t>
  </si>
  <si>
    <t>梁家寺乡杨仲家小学</t>
  </si>
  <si>
    <t>和政县新庄乡金场沟小学厕所及围墙工程</t>
  </si>
  <si>
    <t>金场沟村</t>
  </si>
  <si>
    <t>修建厕所35平方米及相关附属工程</t>
  </si>
  <si>
    <t>新庄乡金场沟小学</t>
  </si>
  <si>
    <t>和政县城关镇麻藏小学厕所建设项目</t>
  </si>
  <si>
    <t>麻藏村</t>
  </si>
  <si>
    <t>修建厕所42.4平方米及相关附属工程</t>
  </si>
  <si>
    <t>城关镇麻藏小学</t>
  </si>
  <si>
    <t>和政县和政县牙塘小学教学楼附属工程建设项目</t>
  </si>
  <si>
    <t>校园硬化3217平方米，围墙96米</t>
  </si>
  <si>
    <t>和政县牙塘小学</t>
  </si>
  <si>
    <t>和政县孟家小学附属工程建设项目</t>
  </si>
  <si>
    <t>孟家村</t>
  </si>
  <si>
    <t>修建厕所33平方米及相关附属工程</t>
  </si>
  <si>
    <t>孟家小学</t>
  </si>
  <si>
    <t>和政县陈家集乡上王家小学教学用房项目</t>
  </si>
  <si>
    <t>上王家村</t>
  </si>
  <si>
    <t>修建校舍120.25平方米及相关附属工程</t>
  </si>
  <si>
    <t>陈家集乡上王家小学</t>
  </si>
  <si>
    <t>和政县陈家集乡赵家山小学教学用房项目</t>
  </si>
  <si>
    <t>修建校舍111平方米及相关附属工程</t>
  </si>
  <si>
    <t>陈家集乡赵家山小学</t>
  </si>
  <si>
    <t>和政县龙泉小学综合楼及附属工程建设项目</t>
  </si>
  <si>
    <t>校园硬化5000平方米及相关附属工程</t>
  </si>
  <si>
    <t>龙泉小学</t>
  </si>
  <si>
    <t>和政县三合初中围墙改造工程</t>
  </si>
  <si>
    <t>修建围墙521米</t>
  </si>
  <si>
    <t>三合初中</t>
  </si>
  <si>
    <t>和政县城关初中宿舍楼维修及附属工程建设项目</t>
  </si>
  <si>
    <t>南关村</t>
  </si>
  <si>
    <t>修建围墙247米，维修校舍3378平方米</t>
  </si>
  <si>
    <t>和政县卜家庄乡马场小学校舍改造项目</t>
  </si>
  <si>
    <t>马场村</t>
  </si>
  <si>
    <t>修建校舍201平方米及相关附属工程</t>
  </si>
  <si>
    <t>卜家庄乡马场小学</t>
  </si>
  <si>
    <t>和政县城关镇咀头小学校舍改造项目</t>
  </si>
  <si>
    <t>咀头村</t>
  </si>
  <si>
    <t>修建校舍68.75平方米及相关附属工程</t>
  </si>
  <si>
    <t>城关镇咀头小学</t>
  </si>
  <si>
    <t>和政县达浪乡大庄小学校舍改造项目</t>
  </si>
  <si>
    <t>达浪乡大庄小学</t>
  </si>
  <si>
    <t>和政县梁家寺乡福和希望小学校舍改造项目</t>
  </si>
  <si>
    <t>大何家村</t>
  </si>
  <si>
    <t>修建校舍101.75平方米及相关附属工程</t>
  </si>
  <si>
    <t>梁家寺乡福和希望小学</t>
  </si>
  <si>
    <t>和政县陈家集乡孟家小学教学用房建设项目</t>
  </si>
  <si>
    <t>修建校舍273.5平方米及相关附属工程</t>
  </si>
  <si>
    <t>陈家集乡孟家小学教学用房</t>
  </si>
  <si>
    <t>和政县三十里铺镇希望小学教学用房建设项目</t>
  </si>
  <si>
    <t>马牧沟村</t>
  </si>
  <si>
    <t>三十里铺镇希望小学</t>
  </si>
  <si>
    <t>和政县三十里铺希望小学厕所及附属工程建设项目</t>
  </si>
  <si>
    <t>修建厕所43平方米及相关附属工程</t>
  </si>
  <si>
    <t>三十里铺希望小学</t>
  </si>
  <si>
    <t>和政县三十里铺希望小学围墙等附属工程</t>
  </si>
  <si>
    <t>修建围墙56.3米</t>
  </si>
  <si>
    <t>和政县城关镇洒拉崖小学教学用房建设项目</t>
  </si>
  <si>
    <t>洒拉崖村</t>
  </si>
  <si>
    <t>城关镇洒拉崖小学</t>
  </si>
  <si>
    <t>和政县城关初级中学学生宿舍楼建设项目</t>
  </si>
  <si>
    <t>修建学生宿舍楼2978.41平方米及相关附属工程</t>
  </si>
  <si>
    <t>城关初级中学</t>
  </si>
  <si>
    <t>和政县松树小学附属工程建设项目</t>
  </si>
  <si>
    <t>修建食堂、厕所及附属工程</t>
  </si>
  <si>
    <t>松树小学</t>
  </si>
  <si>
    <t>和政县西关小学附属工程建设项目</t>
  </si>
  <si>
    <t>修建消防水池及硬化校园5500平方米</t>
  </si>
  <si>
    <t>2015年和政县义务教育阶段学校电子白板等采购项目</t>
  </si>
  <si>
    <t>和政县人民政府采购办</t>
  </si>
  <si>
    <t>采购电子白板40套</t>
  </si>
  <si>
    <t>和政县幼儿园建设项目一</t>
  </si>
  <si>
    <t>和政县6个村</t>
  </si>
  <si>
    <t>修建6所幼儿园教学用房1365.4平方米，同时修建相关附属工程</t>
  </si>
  <si>
    <t>2015年学前教育专项</t>
  </si>
  <si>
    <t xml:space="preserve">甘财教[2015]13号  甘财教[2015]109号   </t>
  </si>
  <si>
    <t>和政县6个村幼儿园</t>
  </si>
  <si>
    <t>和政县7个村幼儿园</t>
  </si>
  <si>
    <t>和政县幼儿园建设项目二</t>
  </si>
  <si>
    <t>和政县7个村</t>
  </si>
  <si>
    <t>修建7所幼儿园教学用房1727平方米，同时修建相关附属工程</t>
  </si>
  <si>
    <t>和政县8个村幼儿园</t>
  </si>
  <si>
    <t>和政县幼儿园建设项目三</t>
  </si>
  <si>
    <t>和政县8个村</t>
  </si>
  <si>
    <t>修建8所幼儿园教学用房1880平方米，同时修建相关附属工程</t>
  </si>
  <si>
    <t>和政县9个村幼儿园</t>
  </si>
  <si>
    <t>和政县马家堡镇团咀村幼儿园建设项目</t>
  </si>
  <si>
    <t>团咀村</t>
  </si>
  <si>
    <t>修建幼儿园教学用房245平方米，同时修建相关附属工程</t>
  </si>
  <si>
    <t>马家堡镇团咀村幼儿园</t>
  </si>
  <si>
    <t>和政县陈家集乡王泉村幼儿园建设项目</t>
  </si>
  <si>
    <t>陈家集乡王泉村幼儿园</t>
  </si>
  <si>
    <t>和政县新庄初级中学教学楼、宿舍楼、餐厅等屋面防水维修项目</t>
  </si>
  <si>
    <t>新庄初级中学</t>
  </si>
  <si>
    <t>屋面防水维修2146平方米</t>
  </si>
  <si>
    <t>2016年全面改薄资金</t>
  </si>
  <si>
    <t>甘财教[2015]161号
甘财教[2016]5号
甘财教[2016]48号</t>
  </si>
  <si>
    <t>和政县吊滩初级中学维修工程项目</t>
  </si>
  <si>
    <t>大山庄村</t>
  </si>
  <si>
    <t>教学楼、宿舍楼、食堂内外涂料及外保温</t>
  </si>
  <si>
    <t>和政县和政一中（高中）综合教学楼附属工程建设项目</t>
  </si>
  <si>
    <t>修建围墙280米，消防管道470米等相关附属工程</t>
  </si>
  <si>
    <t>和政县第三中学教师周转房建设项目</t>
  </si>
  <si>
    <t>修建教师周转房978.88平方米，同时修建相关附属工程</t>
  </si>
  <si>
    <t>2016年发改专项资金</t>
  </si>
  <si>
    <t>临州发改社[2015]916号</t>
  </si>
  <si>
    <t>马家堡初级中学</t>
  </si>
  <si>
    <t>和政县卜家庄乡卜家庄学校教学楼建设项目</t>
  </si>
  <si>
    <t>修建教学楼1622.4平方米及相关附属工程</t>
  </si>
  <si>
    <t>卜家庄乡卜家庄学校</t>
  </si>
  <si>
    <t>和政县罗家集乡庙洼小学教学楼建设项目</t>
  </si>
  <si>
    <t>修建教学楼525.72平方米及相关附属工程</t>
  </si>
  <si>
    <t>罗家集乡庙洼小学</t>
  </si>
  <si>
    <t>和政县三合镇三合学校教学楼建设项目</t>
  </si>
  <si>
    <t>修建教学楼1859.52平方米及相关附属工程</t>
  </si>
  <si>
    <t>三合镇三合学校</t>
  </si>
  <si>
    <t>和政县三合镇前山小学校舍改造项目</t>
  </si>
  <si>
    <t>前山村</t>
  </si>
  <si>
    <t>修建校舍217.54平方米及相关附属工程</t>
  </si>
  <si>
    <t>三合镇前山小学</t>
  </si>
  <si>
    <t>和政县甘沟门学校学生宿舍楼建设项目</t>
  </si>
  <si>
    <t>修建教学楼1865.12平方米及相关附属工程</t>
  </si>
  <si>
    <t>和政县新营乡三坪小学整体搬迁项目</t>
  </si>
  <si>
    <t>修建教学楼944.7平方米及相关附属工程</t>
  </si>
  <si>
    <t>和政县马家堡镇前湾小学校舍改造项目</t>
  </si>
  <si>
    <t>前湾村</t>
  </si>
  <si>
    <t>修建校舍170.31平方米及相关附属工程</t>
  </si>
  <si>
    <t>马家堡镇前湾小学</t>
  </si>
  <si>
    <t>和政县新集学校教学楼建设项目</t>
  </si>
  <si>
    <t>新集村</t>
  </si>
  <si>
    <t>修建教学楼1495.52平方米及相关附属工程</t>
  </si>
  <si>
    <t>新集学校</t>
  </si>
  <si>
    <t>和政县罗家集学校综合楼建设项目</t>
  </si>
  <si>
    <t>修建教学楼1982.47平方米及相关附属工程</t>
  </si>
  <si>
    <t>2016年和政县义务教育阶段学校电子白板、课桌凳采购项目</t>
  </si>
  <si>
    <t>采购电子白板100套、课桌凳15000张</t>
  </si>
  <si>
    <t>和政县嘉庚实验幼儿园建设项目</t>
  </si>
  <si>
    <t>前川新区</t>
  </si>
  <si>
    <t>新建4209平方米幼儿园用房及相关附属</t>
  </si>
  <si>
    <t>县级及企业援建</t>
  </si>
  <si>
    <t>嘉庚实验幼儿园</t>
  </si>
  <si>
    <t>和政县卜家庄乡、买家集镇等9所幼儿园及室外工程打捆建设项目（卜家庄乡：甘沟村、白杨沟村、拉力洼村、吊湾村，买家集镇：石咀村、民主村、两关集村、团结村、古鲁山村）</t>
  </si>
  <si>
    <t>卜家庄乡、买家集镇</t>
  </si>
  <si>
    <t>卜家庄乡、买家集镇等9个村</t>
  </si>
  <si>
    <t>新建、改建幼儿园用房2163平方米及相关附属</t>
  </si>
  <si>
    <t>2016年学前教育专项</t>
  </si>
  <si>
    <t>甘财教2015]171号</t>
  </si>
  <si>
    <t>卜家庄乡、买家集镇等9所幼儿园</t>
  </si>
  <si>
    <t>和政县新营乡、罗家集乡、马家堡镇等11所村幼儿园及室外工程打捆建设项目（新营乡：三坪村、大沟村、元菜坪村，马家堡镇：张湾村、脖项村、小河村、马家村，罗家集乡：大滩村、大坪村、庙洼村、三岔沟村）</t>
  </si>
  <si>
    <t>新营乡、罗家集乡、马家堡镇</t>
  </si>
  <si>
    <t>新营乡、罗家集乡、马家堡镇等11个村</t>
  </si>
  <si>
    <t>新建、改建幼儿园用房2630平方米及相关附属</t>
  </si>
  <si>
    <t>新营乡、罗家集乡、马家堡镇等11所</t>
  </si>
  <si>
    <t>和政县梁家寺6所幼儿园及室外工程打捆建设项目（山坪村、大何家村、杨仲家村、友好村、赵家沟村、大干沟村）</t>
  </si>
  <si>
    <t>梁家寺6个村</t>
  </si>
  <si>
    <t>新建、改建幼儿园用房1435平方米及相关附属</t>
  </si>
  <si>
    <t>梁家寺6所幼儿园</t>
  </si>
  <si>
    <t>和政县新庄乡6所幼儿园及室外工程打捆建设项目（腰套村、关滩沟村、草滩村、光明村、峡门村、将台村）</t>
  </si>
  <si>
    <t>新庄乡、新营乡</t>
  </si>
  <si>
    <t>新庄乡6个村</t>
  </si>
  <si>
    <t>新建、改建幼儿园用房1490平方米及相关附属</t>
  </si>
  <si>
    <t>新庄乡6所幼儿园</t>
  </si>
  <si>
    <t>和政县陈家集乡（4所幼儿园打捆）幼儿园建设项目（王录山村、孟家村、陈家沟村、上王家村）</t>
  </si>
  <si>
    <t>陈家集乡4个村</t>
  </si>
  <si>
    <t>新建、改建幼儿园用房950平方米及相关附属</t>
  </si>
  <si>
    <t>陈家集乡4所幼儿园</t>
  </si>
  <si>
    <t>和政县三合镇、达浪乡5所幼儿园打捆建设项目（三合镇：郑家坪村、杨家村、尕新庄村，达浪乡：大庄村、仲马家村）</t>
  </si>
  <si>
    <t>三合镇、达浪乡</t>
  </si>
  <si>
    <t>三合镇、达浪乡5个村</t>
  </si>
  <si>
    <t>新建、改建幼儿园用房1319平方米及相关附属</t>
  </si>
  <si>
    <t>三合镇、达浪乡5所幼儿园</t>
  </si>
  <si>
    <t>和政县三十里铺6所幼儿园及室外工程打捆建设项目（阴山村、闵家村、洒麻浪村、碑滩村、包侯家村、齐家沟村）</t>
  </si>
  <si>
    <t>三十里铺</t>
  </si>
  <si>
    <t>三十里铺6个村</t>
  </si>
  <si>
    <t>新建、改建幼儿园用房1628平方米及相关附属</t>
  </si>
  <si>
    <t>三十里铺6所幼儿园</t>
  </si>
  <si>
    <t>和政县松鸣镇5所幼儿园及室外工程打捆建设项目（大山庄村、扁坡村、桦林村、车巴村、新集村）</t>
  </si>
  <si>
    <t>松鸣镇5个村</t>
  </si>
  <si>
    <t>新建、改建幼儿园用房1426平方米及相关附属</t>
  </si>
  <si>
    <t>松鸣镇5所幼儿园</t>
  </si>
  <si>
    <t>和政县城关镇、罗家集乡5所村级幼儿园打捆建设项目（城关镇：洒拉崖村、教场村、后寨子村，罗家集乡：李家山村、联合村）</t>
  </si>
  <si>
    <t>城关镇、罗家集乡</t>
  </si>
  <si>
    <t>城关镇、罗家集乡5个村</t>
  </si>
  <si>
    <t>新建、改建幼儿园用房1241平方米及相关附属</t>
  </si>
  <si>
    <t>城关镇、罗家集乡5所村级幼儿园</t>
  </si>
  <si>
    <t>和政县三合镇、三十里铺镇、陈家集乡5所幼儿园及室外工程打捆建设项目（三合镇：二甲村、前山村，陈家集乡：宋家沟村，三十里铺镇：大坪村、南阳山村）</t>
  </si>
  <si>
    <t>三合镇、三十里铺镇、陈家集乡</t>
  </si>
  <si>
    <t>三合镇、三十里铺镇、陈家集乡5个村</t>
  </si>
  <si>
    <t>新建、改建幼儿园用房1361平方米及相关附属</t>
  </si>
  <si>
    <t>三合镇、三十里铺镇、陈家集乡5所幼儿园</t>
  </si>
  <si>
    <t>和政县新庄乡、新营乡4所幼儿园及室外工程打捆建设项目（新庄乡：中良村、榆木村，新营乡：炭市村、尕庄村）</t>
  </si>
  <si>
    <t>新庄乡、新营乡4所幼儿园及室外工程打捆建设项目（新庄乡：中良村、榆木村，新营乡：炭市村、尕庄村）</t>
  </si>
  <si>
    <t>新建、改建幼儿园用房1206平方米及相关附属</t>
  </si>
  <si>
    <t>新庄乡、新营乡4所幼儿园</t>
  </si>
  <si>
    <t>和政县新庄乡金场沟幼儿园建设项目</t>
  </si>
  <si>
    <t>新庄乡金场沟村</t>
  </si>
  <si>
    <t>新建幼儿园用房217平方米及相关附属</t>
  </si>
  <si>
    <t>新庄乡金场沟幼儿园</t>
  </si>
  <si>
    <t>和政县罗家集乡九山村幼儿园建设项目</t>
  </si>
  <si>
    <t>罗家集乡九山村</t>
  </si>
  <si>
    <t>新建幼儿园用房209平方米及相关附属</t>
  </si>
  <si>
    <t>罗家集乡九山村幼儿园</t>
  </si>
  <si>
    <t>和政县三合镇周刘家村幼儿园维修改造工程</t>
  </si>
  <si>
    <t>三合镇周刘家村</t>
  </si>
  <si>
    <t>将闲置校舍进行维修改造，同时修建相关附属工程</t>
  </si>
  <si>
    <t>中国银监会帮扶资金-教育扶贫项目200.86</t>
  </si>
  <si>
    <t>2个乡镇</t>
  </si>
  <si>
    <t>2个村</t>
  </si>
  <si>
    <t>实施两所学校维修改造项目</t>
  </si>
  <si>
    <t>中国银监会帮扶资金-捐赠实物折价45</t>
  </si>
  <si>
    <t>协调中国东方资产管理股份有限公司为和政县新庄乡新庄学校捐赠电脑40台。</t>
  </si>
  <si>
    <t>和政县新庄学校教学楼建设项目</t>
  </si>
  <si>
    <t>修建教学楼3040.27平方米，同时修建相关附属工程</t>
  </si>
  <si>
    <t>2017年全面改薄资金</t>
  </si>
  <si>
    <t>甘财教[2016]96号  甘财教[2017]65号  甘财教[2017]78号</t>
  </si>
  <si>
    <t>和政县麻藏小学教学楼建设项目</t>
  </si>
  <si>
    <t>修建教学楼1076.48平方米，同时修建相关附属工程</t>
  </si>
  <si>
    <t>麻藏小学</t>
  </si>
  <si>
    <t>和政县南岔小学教学楼建设项目</t>
  </si>
  <si>
    <t>南岔村</t>
  </si>
  <si>
    <t>南岔小学</t>
  </si>
  <si>
    <t>和政县台子小学教学楼建设项目</t>
  </si>
  <si>
    <t>台子小学教学楼建设项目</t>
  </si>
  <si>
    <t>台子小学</t>
  </si>
  <si>
    <t>和政县陈家集学校教学楼及综合楼建设项目</t>
  </si>
  <si>
    <t>修建教学楼3376.44平方米，同时修建相关附属工程</t>
  </si>
  <si>
    <t>陈家集学校</t>
  </si>
  <si>
    <t>和政县马牧沟学校教学楼建设项目</t>
  </si>
  <si>
    <t>修建教学楼2914.11平方米同时修建相关附属工程</t>
  </si>
  <si>
    <t>马牧沟学校</t>
  </si>
  <si>
    <t>和政县龙泉小学下水及围墙工程</t>
  </si>
  <si>
    <t>修建下水管道及围墙工程</t>
  </si>
  <si>
    <t>和政县松树小学室外硬化工程</t>
  </si>
  <si>
    <t>松树小学室外硬化工程</t>
  </si>
  <si>
    <t>硬化校园2425平方米</t>
  </si>
  <si>
    <t>和政县尕新庄小学附属工程、白杨沟小学护坡维修工程、松鸣镇中心小学围墙工程</t>
  </si>
  <si>
    <t>尕新庄小学硬化248平方米、护坡165立方米，白杨沟小学硬化150平方米、护坡239立方米，松鸣镇中心小学围墙51米。</t>
  </si>
  <si>
    <t>白杨沟小村</t>
  </si>
  <si>
    <t>中心村</t>
  </si>
  <si>
    <t>和政县赵家山小学护坡工程</t>
  </si>
  <si>
    <t>赵家山陈家沟村</t>
  </si>
  <si>
    <t>修建护坡78.56立方米</t>
  </si>
  <si>
    <t>赵家山小学</t>
  </si>
  <si>
    <t>和政县两关集小学围墙工程</t>
  </si>
  <si>
    <t>两关集村</t>
  </si>
  <si>
    <t>修建小红砖围墙90米</t>
  </si>
  <si>
    <t>两关集小学</t>
  </si>
  <si>
    <t>和政县吊滩初级中学校舍维修建设项目</t>
  </si>
  <si>
    <t>室内外涂料，油漆493.4平方米，铝合金56平方米</t>
  </si>
  <si>
    <t>和政县城关初中校舍维修改造项目</t>
  </si>
  <si>
    <t>室内外涂料维修粉刷17661平方米</t>
  </si>
  <si>
    <t>和政县初级中学（一中、四中）校舍维修改造项目</t>
  </si>
  <si>
    <t>城关镇、买家集镇</t>
  </si>
  <si>
    <t>西关村、团结村</t>
  </si>
  <si>
    <t>更换一中铝合金836.7平方米、维修四中防水1302.29平方米。</t>
  </si>
  <si>
    <t>和政县买家集初中校舍维修项目</t>
  </si>
  <si>
    <t>室内外涂料维修粉刷19134平方米</t>
  </si>
  <si>
    <t>和政县三合初中校舍维修项目</t>
  </si>
  <si>
    <t>室内外涂料维修粉刷11022平方米</t>
  </si>
  <si>
    <t>和政县回民小学校舍维修改造项目</t>
  </si>
  <si>
    <t>买家集村</t>
  </si>
  <si>
    <t>室内外涂料，吊顶163平方米</t>
  </si>
  <si>
    <t>和政县西关小学校舍维修改造项目</t>
  </si>
  <si>
    <t>室内外涂料10193平方米，油漆2093平方米.硬化405平方米</t>
  </si>
  <si>
    <t>和政县马家堡初级中学校舍维修改造项目</t>
  </si>
  <si>
    <t>室内外涂料2378平方米，油漆68.38平方米，吊顶301平方米</t>
  </si>
  <si>
    <t>和政县龙泉小学校舍维修改造项目</t>
  </si>
  <si>
    <t>城关村</t>
  </si>
  <si>
    <t>室内外涂料粉刷13823平方米，维修防水1472平方米，</t>
  </si>
  <si>
    <t>和政县李家坪小学厕所建设项目</t>
  </si>
  <si>
    <t>李家坪村</t>
  </si>
  <si>
    <t>修建厕所52平方米</t>
  </si>
  <si>
    <t>李家坪小学</t>
  </si>
  <si>
    <t>和政县达浪小学厕所建设项目</t>
  </si>
  <si>
    <t>修建厕所64.8平方米</t>
  </si>
  <si>
    <t>达浪小学</t>
  </si>
  <si>
    <t>和政县前湾小学厕所建设项目</t>
  </si>
  <si>
    <t>修建厕所21平方米</t>
  </si>
  <si>
    <t>前湾小学</t>
  </si>
  <si>
    <t>和政县赵家山小学校舍改造建设项目</t>
  </si>
  <si>
    <t>修建校舍159.49平方米同时修建相关附属工程</t>
  </si>
  <si>
    <t>中国银监会帮扶资金-“梦想中心”素养教育项目85</t>
  </si>
  <si>
    <t>8个乡镇</t>
  </si>
  <si>
    <t>8个村</t>
  </si>
  <si>
    <t>为和政县8所学校捐电脑、图书等教学用品。</t>
  </si>
  <si>
    <t>8个学校</t>
  </si>
  <si>
    <t>中国银监会帮扶资金-教育扶贫项目58.45</t>
  </si>
  <si>
    <t>修建门卫房24平方米，同时修建硬化、教学楼装修改造提升等工程，购买计算机、桌椅等设施设备。</t>
  </si>
  <si>
    <t>和政县两关集小学校舍改造项目</t>
  </si>
  <si>
    <t>修建校舍465平方米及相关附属工程</t>
  </si>
  <si>
    <t>2018年全面改薄资金</t>
  </si>
  <si>
    <t>甘财教[2017]141号
甘财教（2018）37号</t>
  </si>
  <si>
    <t>和政县爱乐小学教学楼建设项目</t>
  </si>
  <si>
    <t>扁坡村</t>
  </si>
  <si>
    <t>修建教学楼968平方米及相关附属工程</t>
  </si>
  <si>
    <t>爱乐小学</t>
  </si>
  <si>
    <t>和政县新营乡大庄小学教学楼建设项目</t>
  </si>
  <si>
    <t>修建教学楼1279.5平方米及相关附属工程</t>
  </si>
  <si>
    <t>新营乡大庄小学</t>
  </si>
  <si>
    <t>和政县松鸣镇桦林小学教学楼建设项目</t>
  </si>
  <si>
    <t>桦林村</t>
  </si>
  <si>
    <t>修建教学楼1155平方米及相关附属工程</t>
  </si>
  <si>
    <t>松鸣镇桦林小学</t>
  </si>
  <si>
    <t>和政县马家堡镇小河小学校舍改造项目</t>
  </si>
  <si>
    <t>修建校舍295平方米及相关附属工程</t>
  </si>
  <si>
    <t>和政县买家集镇团结小学教学楼建设项目</t>
  </si>
  <si>
    <t>修建教学楼855平方米及相关附属工程</t>
  </si>
  <si>
    <t>买家集镇团结小学</t>
  </si>
  <si>
    <t>和政县新营乡寺营小学教学楼建设项目</t>
  </si>
  <si>
    <t>修建教学楼965平方米及相关附属工程</t>
  </si>
  <si>
    <t>和政县达浪乡郑家坪小学教学楼建设项目</t>
  </si>
  <si>
    <t>郑家坪村</t>
  </si>
  <si>
    <t>修建教学楼1208平方米及相关附属工程</t>
  </si>
  <si>
    <t>达浪乡郑家坪小学</t>
  </si>
  <si>
    <t>和政县新庄乡草滩小学教学楼建设项目</t>
  </si>
  <si>
    <t>草滩村</t>
  </si>
  <si>
    <t>修建教学楼1265.7平方米及相关附属工程</t>
  </si>
  <si>
    <t>新庄乡草滩小学</t>
  </si>
  <si>
    <t>和政县三十里铺镇三十里铺小学教学楼建设项目</t>
  </si>
  <si>
    <t>三十里铺村</t>
  </si>
  <si>
    <t>修建教学楼1241平方米及相关附属工程</t>
  </si>
  <si>
    <t>三十里铺镇三十里铺小学</t>
  </si>
  <si>
    <t>和政县陈家集乡陈家沟小学教学楼建设项目</t>
  </si>
  <si>
    <t>修建教学楼1268.55平方米及相关附属工程</t>
  </si>
  <si>
    <t>和政县罗家集乡大坪小学教学楼建设项目</t>
  </si>
  <si>
    <t>大坪村</t>
  </si>
  <si>
    <t>修建教学楼971平方米及相关附属工程</t>
  </si>
  <si>
    <t>罗家集乡大坪小学</t>
  </si>
  <si>
    <t>和政县马家堡镇杨台小学校舍改造项目</t>
  </si>
  <si>
    <t>修建校舍458平方米及相关附属工程</t>
  </si>
  <si>
    <t>马家堡镇杨台小学</t>
  </si>
  <si>
    <t>和政县梁家寺乡杨仲家小学教学楼建设项目</t>
  </si>
  <si>
    <t>修建教学楼1172.3平方米及相关附属工程</t>
  </si>
  <si>
    <t>和政县三合镇虎家小学校舍改造项目</t>
  </si>
  <si>
    <t>修建校舍148平方米及相关附属工程</t>
  </si>
  <si>
    <t>和政县卜家庄乡前坪小学教学楼建设项目</t>
  </si>
  <si>
    <t>前坪村</t>
  </si>
  <si>
    <t>修建教学楼1051.6平方米及相关附属工程</t>
  </si>
  <si>
    <t>卜家庄乡前坪小学</t>
  </si>
  <si>
    <t>和政县松鸣镇新集小学厕所建设项目</t>
  </si>
  <si>
    <t>修建校舍94平方米及相关附属工程</t>
  </si>
  <si>
    <t>松鸣镇新集小学</t>
  </si>
  <si>
    <t>2017年和政县义务教育阶段学校电子白板、课桌凳采购项目</t>
  </si>
  <si>
    <t>采购电子白板495套、课桌凳2000张</t>
  </si>
  <si>
    <t>和政县三合初级中学学生宿舍楼、食堂建设项目</t>
  </si>
  <si>
    <t>修建学生宿舍楼及食堂总计4929.06平方米，同时修建相关附属工程</t>
  </si>
  <si>
    <t>2018年两州一县专项资金</t>
  </si>
  <si>
    <t>和财教[2018]35号</t>
  </si>
  <si>
    <t>三合初级中学</t>
  </si>
  <si>
    <t>2018年和政县义务教育阶段学校设备采购项目</t>
  </si>
  <si>
    <t>采购高低床及课桌凳等设施设备</t>
  </si>
  <si>
    <t>全县义务教育相关学校</t>
  </si>
  <si>
    <t>和政县幼儿园综合楼建设项目及设备采购项目</t>
  </si>
  <si>
    <t>修建幼儿园2218平方米同时修建相关附属工程，生活、办公及教学设施采购项目</t>
  </si>
  <si>
    <t>2018年学前教育专项</t>
  </si>
  <si>
    <t>甘财教[2017]127号
临州财预[2018]13号</t>
  </si>
  <si>
    <t>和政县幼儿园</t>
  </si>
  <si>
    <t>和政县嘉庚实验幼儿园内外部设施改造项目</t>
  </si>
  <si>
    <t>对嘉庚实验幼儿园进行装饰装修、采购电锅炉、安装变压器</t>
  </si>
  <si>
    <t>和政县嘉庚实验幼儿园</t>
  </si>
  <si>
    <t>和政县陈家集镇孟家小学教师宿舍楼建设项目</t>
  </si>
  <si>
    <t>修建教师周转宿舍332.59平方米及相关附属工程</t>
  </si>
  <si>
    <t>东西部协作</t>
  </si>
  <si>
    <t>2018年第一批厦门市扶贫资金</t>
  </si>
  <si>
    <t>和脱贫领发[2018]2号</t>
  </si>
  <si>
    <t>和政县三十里铺镇陈家咀村幼儿园建设项目</t>
  </si>
  <si>
    <t>陈家咀村</t>
  </si>
  <si>
    <t>修建幼儿园校舍399.16平方米同时修建相关附属工程</t>
  </si>
  <si>
    <t>地方政府债券资金（用于扶贫部分）</t>
  </si>
  <si>
    <t>2018县级一般债券资金</t>
  </si>
  <si>
    <t>和财预[2018]1号</t>
  </si>
  <si>
    <t>陈家咀村幼儿园</t>
  </si>
  <si>
    <t>和政县三十里铺镇陈家咀村幼儿园护坡建设项目</t>
  </si>
  <si>
    <t>修建护坡长63米，共计980立方米</t>
  </si>
  <si>
    <t>和政县三十里铺镇大路村幼儿园建设项目</t>
  </si>
  <si>
    <t>修建幼儿园校舍788.2平方米同时修建相关附属工程</t>
  </si>
  <si>
    <t>大路村幼儿园</t>
  </si>
  <si>
    <t>和政县新营乡寺营村幼儿园建设项目</t>
  </si>
  <si>
    <t>新营镇</t>
  </si>
  <si>
    <t>修建幼儿园校舍439.33平方米同时修建相关附属工程</t>
  </si>
  <si>
    <t>寺营村幼儿园</t>
  </si>
  <si>
    <t>和政县新营乡山城村幼儿园建设项目</t>
  </si>
  <si>
    <t>山城村</t>
  </si>
  <si>
    <t>修建幼儿园校舍580.83平方米同时修建相关附属工程</t>
  </si>
  <si>
    <t>山城村幼儿园</t>
  </si>
  <si>
    <t>和政县教育和科学技术局中小学音美体及实验器材设备采购项目</t>
  </si>
  <si>
    <t>和政县教育和科学技术局中小学音美体及实验器材设备采购项目，采购中小学音美体器材1批及中小学实验器材1批</t>
  </si>
  <si>
    <t>13个乡镇相关学校</t>
  </si>
  <si>
    <t>和政县教育和科学技术局中小学计算机及办公设备采购项目</t>
  </si>
  <si>
    <t>和政县教育和科学技术局中小学计算机及办公设备采购项目，采购计算机及办公设备一批</t>
  </si>
  <si>
    <t>和政县利用2018年改薄资金采购教学设备项目</t>
  </si>
  <si>
    <t>和政县利用2018年改薄资金采购教学设备项目，采购学生用床950套、课桌凳1500套、科学实验室20个、初理专业教室2个</t>
  </si>
  <si>
    <t>和政县利用2018年改薄资金采购教学设备项目，采购录播教室20个</t>
  </si>
  <si>
    <t>和政县利用2018年改薄资金采购教学设备项目，采购计算机810台、计算机教室8个</t>
  </si>
  <si>
    <t>和政县中小学一键式联网报警系统项目</t>
  </si>
  <si>
    <t>和政县中小学一键式联网报警系统项目，采购一键式联网报警系统50套</t>
  </si>
  <si>
    <t>中国银监会帮扶资金-乡村小学设施改善项目20</t>
  </si>
  <si>
    <t>在梁家寺乡小学援建音乐教室一间。</t>
  </si>
  <si>
    <t>梁家寺学校</t>
  </si>
  <si>
    <t>和政县创建标准化学校建设项目（第一批）</t>
  </si>
  <si>
    <t>93村</t>
  </si>
  <si>
    <t xml:space="preserve">硬化校园11万平方米、围墙1300米、修建校门21座、护坡2400立方米及其他附属工程。
</t>
  </si>
  <si>
    <t>2018年东西部扶贫协作资金（450）、2018年县级一般债券资金2（1210）、县级资金780</t>
  </si>
  <si>
    <t>和脱贫领发[2019]14号
和脱贫领发[2020]15号</t>
  </si>
  <si>
    <t>和政县创建标准化学校建设项目（第二批）</t>
  </si>
  <si>
    <t>和政县创建标准化学校建设项目（第三批）</t>
  </si>
  <si>
    <t>县级资金</t>
  </si>
  <si>
    <t>和政县吊滩初级中学学生宿舍楼及食堂及取暖设备采购及安装项目</t>
  </si>
  <si>
    <t>新建宿舍楼及食堂3690.77平方米及相关附属并采购安装采暖设备和采购安装变压器</t>
  </si>
  <si>
    <t>2019年两州一县专项资金</t>
  </si>
  <si>
    <t>临州财教[2018]130号</t>
  </si>
  <si>
    <t>和政县教育科局2019年“三区三州”项目教学设备采购项目</t>
  </si>
  <si>
    <t>多媒体教室32套、录播教室6套、课桌凳5000套、高低床120套</t>
  </si>
  <si>
    <t>和政县买家集镇初级中学学生宿舍楼及食堂建设项目</t>
  </si>
  <si>
    <t>修建宿舍、食堂及功能用房3615.3平方米及相关附属，并购置采暖设备</t>
  </si>
  <si>
    <t>2019年薄改与能力提升</t>
  </si>
  <si>
    <t>甘财教[2019]7号、甘财教[2019]62号、临州发改社[201978号]</t>
  </si>
  <si>
    <t>和政县买家集镇初级中学</t>
  </si>
  <si>
    <t>和政县农村寄宿制学校建设项目--买家集初级中学取暖设备采购及安装工程</t>
  </si>
  <si>
    <t>购置采暖设备</t>
  </si>
  <si>
    <t>项目</t>
  </si>
  <si>
    <t>和政县台子街学校学生宿舍楼、食堂及功能用房建设项目</t>
  </si>
  <si>
    <t>修建宿舍、食堂及功能用房1599.36平方米及相关附属</t>
  </si>
  <si>
    <t>和政县台子街学校</t>
  </si>
  <si>
    <t>和政县农村寄宿制学校建设项目--城关镇台子街学校取暖设备采购及安装工程</t>
  </si>
  <si>
    <t>和政县马家堡中心小学学生食堂建设项目</t>
  </si>
  <si>
    <t>修建食堂627.92平方米及相关附属</t>
  </si>
  <si>
    <t>和政县马家堡中心小学</t>
  </si>
  <si>
    <t>和政县新庄初级中学学生食堂建设项目</t>
  </si>
  <si>
    <t>修建食堂596.18平方米及相关附属</t>
  </si>
  <si>
    <t>和政县新庄初级中学</t>
  </si>
  <si>
    <t>和政县罗家集学校旱厕建设项目</t>
  </si>
  <si>
    <t>修建旱厕89.04平方米及相关附属</t>
  </si>
  <si>
    <t>和政县罗家集学校</t>
  </si>
  <si>
    <t>和政县梁家寺学校旱厕建设项目</t>
  </si>
  <si>
    <t>和政县梁家寺学校</t>
  </si>
  <si>
    <t>和政县梁家寺乡南湾小学建设项目</t>
  </si>
  <si>
    <t>赵家沟村</t>
  </si>
  <si>
    <t>修建校舍326.7平方米及相关附属</t>
  </si>
  <si>
    <t>和政县梁家寺乡南湾小学</t>
  </si>
  <si>
    <t>和政县新营镇大沟小学教学楼建设项目</t>
  </si>
  <si>
    <t>大沟村</t>
  </si>
  <si>
    <t>修建教学楼840.74平方米及相关附属</t>
  </si>
  <si>
    <t>和政县新营镇大沟小学</t>
  </si>
  <si>
    <t>和政县和政县买家集镇民主小学维修改造项目</t>
  </si>
  <si>
    <t>硬化、粉刷、护坡等维修改造项目</t>
  </si>
  <si>
    <t>和政县陈家集初级中学、马家堡中心学校、三坪小学、上王家小学、三合学校5所中小学维修改造项目</t>
  </si>
  <si>
    <t>陈家集等镇</t>
  </si>
  <si>
    <t>陈家集等村</t>
  </si>
  <si>
    <t>屋面维修、护坡、粉刷、排水渠等项目</t>
  </si>
  <si>
    <t>和政县达浪乡仲马家小学维修项目</t>
  </si>
  <si>
    <t>仲马家村</t>
  </si>
  <si>
    <t>硬化、粉刷、换瓦等维修改造项目</t>
  </si>
  <si>
    <t>和政县卜家庄乡吊湾小学综合楼建设项目</t>
  </si>
  <si>
    <t>修建综合教学楼1349.52平方米及相关附属</t>
  </si>
  <si>
    <t>和政县卜家庄乡吊湾小学</t>
  </si>
  <si>
    <t>和政县南关村幼儿园建设项目</t>
  </si>
  <si>
    <t>修建教学楼1832.3平方米及相关附属</t>
  </si>
  <si>
    <t>2019年学前教育专项</t>
  </si>
  <si>
    <t>甘财教[2019]12号</t>
  </si>
  <si>
    <t>南关村幼儿园</t>
  </si>
  <si>
    <t>和政县新庄乡拉尕顶幼儿园及护坡建设项目</t>
  </si>
  <si>
    <t>光明村</t>
  </si>
  <si>
    <t>修建教学用房571.34平方米及相关附属</t>
  </si>
  <si>
    <t xml:space="preserve">甘财教[2018]86号
</t>
  </si>
  <si>
    <t>新庄乡拉尕顶幼儿园</t>
  </si>
  <si>
    <t>和政县三十里铺镇马牧沟村幼儿园建设项目</t>
  </si>
  <si>
    <t>修建教学用房286.61平方米及相关附属</t>
  </si>
  <si>
    <t>三十里铺镇马牧沟村幼儿园</t>
  </si>
  <si>
    <t>和政县三十里铺镇张家沟村幼儿园建设项目</t>
  </si>
  <si>
    <t>张家沟村</t>
  </si>
  <si>
    <t>修建教学用房489.37平方米及相关附属</t>
  </si>
  <si>
    <t>三十里铺镇张家沟村幼儿园</t>
  </si>
  <si>
    <t>和政县卜家庄乡马场幼儿园建设项目</t>
  </si>
  <si>
    <t>修建教学用房245平方米及相关附属</t>
  </si>
  <si>
    <t>卜家庄乡马场幼儿园</t>
  </si>
  <si>
    <t>和政县买家集镇尕后庄村幼儿园建设项目</t>
  </si>
  <si>
    <t>尕后庄村</t>
  </si>
  <si>
    <t>修建教学用房、厕所977平方米及相关附属</t>
  </si>
  <si>
    <t>甘财教[2019]34号</t>
  </si>
  <si>
    <t>买家集镇尕后庄村幼儿园</t>
  </si>
  <si>
    <t>和政县杨仲家村、张湾村、南阳山村、新集村、三十里铺5所幼儿园维修改造项目</t>
  </si>
  <si>
    <t>5个乡镇</t>
  </si>
  <si>
    <t>杨仲家村、张湾村、南阳山村、新集村、三十里铺村</t>
  </si>
  <si>
    <t>护坡、硬化及相关维修改造项目</t>
  </si>
  <si>
    <t>甘财教[2018]86号</t>
  </si>
  <si>
    <t>和政县罗家集乡李家山小学整体搬迁项目</t>
  </si>
  <si>
    <t>李家山村</t>
  </si>
  <si>
    <t>修建教学楼1291.99平方米及相关附属</t>
  </si>
  <si>
    <t>2019年东西部扶贫协作资金</t>
  </si>
  <si>
    <t>和脱贫领发[2019]14号</t>
  </si>
  <si>
    <t>李家山小学</t>
  </si>
  <si>
    <t>和政县李家山小教育教学设备采购项目</t>
  </si>
  <si>
    <t>和政县罗家集乡庙洼小学教师周转房建设项目</t>
  </si>
  <si>
    <t>庙洼村</t>
  </si>
  <si>
    <t>修建周转房421.4平方米及相关附属</t>
  </si>
  <si>
    <t>2019县级一般债券资金2</t>
  </si>
  <si>
    <t>和财预[2019]2号</t>
  </si>
  <si>
    <t>庙洼小学</t>
  </si>
  <si>
    <t>和政县罗家集乡大坪小学教师周转房建设项目</t>
  </si>
  <si>
    <t>修建周转房283.2平方米及相关附属</t>
  </si>
  <si>
    <t>罗家集大坪小学</t>
  </si>
  <si>
    <t>和政县马家堡中心小学教师周转房建设项目</t>
  </si>
  <si>
    <t>马家集村</t>
  </si>
  <si>
    <t>修建周转房1444.72平方米及相关附属</t>
  </si>
  <si>
    <t>马家堡中心小学</t>
  </si>
  <si>
    <t>和政县梁家寺学校教师周转房建设项目</t>
  </si>
  <si>
    <t>修建周转房1782.24平方米及相关附属</t>
  </si>
  <si>
    <t>中国银监会帮扶资金-乡村学校基础设施改善35</t>
  </si>
  <si>
    <t>新庄等三个乡镇</t>
  </si>
  <si>
    <t>奋斗村、大坪村</t>
  </si>
  <si>
    <t>协调有关金融机构，为新庄小学微机室购置了33台电脑，为我县两所山区小学捐赠电脑50台，为罗家集大坪小学捐赠电脑28台及一套投影设备。</t>
  </si>
  <si>
    <t>新庄学校、罗家集大坪小学</t>
  </si>
  <si>
    <t>和政县2019年教师培训项目</t>
  </si>
  <si>
    <t>培训完成1307人次</t>
  </si>
  <si>
    <t>各级财政专项扶贫资金</t>
  </si>
  <si>
    <t>培训</t>
  </si>
  <si>
    <t>和政县松鸣镇国英小学综合教学楼及附属工程建设项目</t>
  </si>
  <si>
    <t>修建教学楼2165平方米及相关附属</t>
  </si>
  <si>
    <t>2020年中央教育现代化</t>
  </si>
  <si>
    <t>临发该社[2020]66号</t>
  </si>
  <si>
    <t>和政县松鸣镇国英小学</t>
  </si>
  <si>
    <t>和政县卜家庄乡松树小学综合教学楼及附属工程建设项目</t>
  </si>
  <si>
    <t>修建教学楼1519平方米及相关附属</t>
  </si>
  <si>
    <t>和政县卜家庄乡松树小学</t>
  </si>
  <si>
    <t>和政县新营镇元菜坪小学综合教学楼及附属工程建设项目</t>
  </si>
  <si>
    <t>修建教学楼1552平方米及相关附属</t>
  </si>
  <si>
    <t>和政县新营镇元菜坪小学</t>
  </si>
  <si>
    <t>和政县三十里铺镇大坪小学教学楼建设项目</t>
  </si>
  <si>
    <t>修建教学楼1699平方米及相关附属</t>
  </si>
  <si>
    <t>2020年薄改与能力提升</t>
  </si>
  <si>
    <t>临州财教[2019]98号、临州财教[2020]9号</t>
  </si>
  <si>
    <t>三十里铺镇大坪小学</t>
  </si>
  <si>
    <t>和政县松鸣镇科托小学教学楼建设项目</t>
  </si>
  <si>
    <t>科托村</t>
  </si>
  <si>
    <t>修建综合楼1082平方米及相关附属</t>
  </si>
  <si>
    <t>松鸣镇科托小学</t>
  </si>
  <si>
    <t>和政县达浪乡杨马族村杨焦家小学建设项目</t>
  </si>
  <si>
    <t>杨马族村</t>
  </si>
  <si>
    <t>修建教学楼563平方米及相关附属</t>
  </si>
  <si>
    <t>达浪乡杨马族村杨焦家小学</t>
  </si>
  <si>
    <t>和政县三合镇杨家村杜家山小学建设项目</t>
  </si>
  <si>
    <t>修建教学楼1033平方米及相关附属</t>
  </si>
  <si>
    <t>三合镇杨家村杜家山小学</t>
  </si>
  <si>
    <t>和政县陈家集镇王录山小学教学楼建设项目</t>
  </si>
  <si>
    <t>王录山村</t>
  </si>
  <si>
    <t>修建教学楼1509平方米及相关附属</t>
  </si>
  <si>
    <t>陈家集镇王录山小学</t>
  </si>
  <si>
    <t>和政县第三幼儿园建设项目</t>
  </si>
  <si>
    <t>张家庄村</t>
  </si>
  <si>
    <t>新建幼儿园综合楼3701平方米及相关附属</t>
  </si>
  <si>
    <t>2020年学前教育专项</t>
  </si>
  <si>
    <t>临州财教[2019]97号、临州财教[2020]12号</t>
  </si>
  <si>
    <t>和政县第三幼儿园</t>
  </si>
  <si>
    <t>和政县松鸣镇桦林村幼儿园卫生厕所建设项目</t>
  </si>
  <si>
    <t>松鸣镇桦</t>
  </si>
  <si>
    <t>厕所32.59平方米</t>
  </si>
  <si>
    <t>和政县松鸣镇桦林村幼儿园</t>
  </si>
  <si>
    <t>和政县新庄乡峡门村幼儿园卫生厕所建设项目</t>
  </si>
  <si>
    <t>峡门村</t>
  </si>
  <si>
    <t>厕所34.78平方米</t>
  </si>
  <si>
    <t>和政县新庄乡峡门村幼儿园</t>
  </si>
  <si>
    <t>和政县西关小学综合楼建设项目建设项目</t>
  </si>
  <si>
    <t>新建综合楼6981平方米及相关附属</t>
  </si>
  <si>
    <t>2020年一般债券</t>
  </si>
  <si>
    <t>和政县西关小学</t>
  </si>
  <si>
    <t>和政县育才初级中学建设项目</t>
  </si>
  <si>
    <t>新建综合楼、教学楼、宿舍等34294平方米及相关附属</t>
  </si>
  <si>
    <t>2020年一般债券1000万元，2020年过桥贷款13000万元。</t>
  </si>
  <si>
    <t>2020年一般债券1000万元、2020年过桥贷款13000万元</t>
  </si>
  <si>
    <t>和政县育才初级中学</t>
  </si>
  <si>
    <t>和政县育才小学建设项目</t>
  </si>
  <si>
    <t>周刘家村</t>
  </si>
  <si>
    <t>新建综合楼、教学楼等11428平方米及相关附属</t>
  </si>
  <si>
    <t>2020年一般债券1000万元，2020年过桥贷款4600万元。</t>
  </si>
  <si>
    <t>和政县育才小学</t>
  </si>
  <si>
    <t>和政县新庄初级中学取暖设备采购计划安装工程</t>
  </si>
  <si>
    <t>对现有的教学楼、宿舍楼、食堂等用房采购供暖项目并进行安装</t>
  </si>
  <si>
    <t>和政县梁家寺学校取暖设备采购及配变采购安装工程</t>
  </si>
  <si>
    <t>和政县陈家集初级中学取暖设备采购及配变采购安装工程</t>
  </si>
  <si>
    <t>和政县陈家集初中</t>
  </si>
  <si>
    <t>和政县三合初级中学卫生厕所建设项目</t>
  </si>
  <si>
    <t>卫生厕所147.92平方米及附属</t>
  </si>
  <si>
    <t>和政县三合初级中学</t>
  </si>
  <si>
    <t>和政县陈家集镇孟家小学卫生厕所建设项目</t>
  </si>
  <si>
    <t>卫生厕所43.47平方米及附属</t>
  </si>
  <si>
    <t>甘财教（2017）141号
甘财教（2018）37号</t>
  </si>
  <si>
    <t>和政县陈家集镇孟家小学目</t>
  </si>
  <si>
    <t>和政县新庄乡前进小学卫生厕所建设项目</t>
  </si>
  <si>
    <t>甘财教[2016]96号、甘财教[2017]65号、甘财教[2017]78号</t>
  </si>
  <si>
    <t>和政县新庄乡前进小学</t>
  </si>
  <si>
    <t>和政县职业技术学校建设项目</t>
  </si>
  <si>
    <t>新建综合实训楼地上5层，建筑面积4674.40㎡；学生宿舍楼地上4层，建筑面积3408.20㎡；食堂地上2层，建筑面积1580.56㎡。</t>
  </si>
  <si>
    <t>2020年一般债券1000万元，2020年过桥贷款2200万元。</t>
  </si>
  <si>
    <t>和政县职业技术学校</t>
  </si>
  <si>
    <t>和政县南关村幼儿园等9所新建幼儿园采购生活、办公及教学设施项目</t>
  </si>
  <si>
    <t>和政县8个乡镇</t>
  </si>
  <si>
    <t>陈家咀等9个村</t>
  </si>
  <si>
    <t>陈家咀幼儿园、尕后庄幼儿园、马牧沟村幼儿园、拉尕顶幼儿园、张家沟村幼儿园、山城幼儿园、寺营幼儿园、马场幼儿园、南关幼儿园等9所幼儿园采购生活、办公及教学设施设备采购</t>
  </si>
  <si>
    <t>临州财教[2020]47号</t>
  </si>
  <si>
    <t>南关村幼儿园等9所新建幼儿园</t>
  </si>
  <si>
    <t>南关村幼儿园等10所新建幼儿园</t>
  </si>
  <si>
    <t>和政县买家集中学等15所学校采购生活、办公及教学设施项目</t>
  </si>
  <si>
    <t>四中、三十里铺中学、台子街小学、新庄中学、王泉小学、吊滩小学、二中、梁家寺学校、王录山小学、陈家集中学、杨焦家小学、南湾小学、杜家山小学、三里铺大坪小学、科托小学等15所中小学设备采购</t>
  </si>
  <si>
    <t>临州财教[2020]46号</t>
  </si>
  <si>
    <t>买家集中学等15所学校</t>
  </si>
  <si>
    <t>买家集中学等16所学校</t>
  </si>
  <si>
    <t>和政县陈家集镇王泉小学综合教学楼及附属工程建设项目</t>
  </si>
  <si>
    <t>修建综合楼1745平方米及相关附属</t>
  </si>
  <si>
    <t>2020年东西部扶贫协作资金</t>
  </si>
  <si>
    <t>和脱贫领发[2020]15号</t>
  </si>
  <si>
    <t>王泉小学</t>
  </si>
  <si>
    <t>和政县三十里铺镇陈家咀小学教学楼建设项目</t>
  </si>
  <si>
    <t>修建教学楼及旱厕共计873平方米及相关附属</t>
  </si>
  <si>
    <t>陈家咀小学</t>
  </si>
  <si>
    <t>和政县陈家咀鹭岛小学教学设备采购项目</t>
  </si>
  <si>
    <t>和政县马牧沟学校取暖设备、配变采购及安装工程</t>
  </si>
  <si>
    <t>取暖设备、配变采购及安装工程</t>
  </si>
  <si>
    <t>和政县三十里铺初级中学取暖设备采购及安装工程</t>
  </si>
  <si>
    <t>取暖设备采购及安装工程</t>
  </si>
  <si>
    <t>三十里铺初中</t>
  </si>
  <si>
    <t>和政县吊滩学校学生宿舍、食堂及功能用房建设项目</t>
  </si>
  <si>
    <t>修建宿舍、食堂及功能用房2740.07平方米及相关附属</t>
  </si>
  <si>
    <t>2019县级一般债券资金1</t>
  </si>
  <si>
    <t>和财预[2019]1号</t>
  </si>
  <si>
    <t>吊滩学校</t>
  </si>
  <si>
    <t>和政县梁家寺学校寄宿制建设项目（一期）</t>
  </si>
  <si>
    <t>修建教学楼3766.5平方米及相关附属</t>
  </si>
  <si>
    <t>和政县梁家寺学校寄宿制建设项目（二期）</t>
  </si>
  <si>
    <t>修建宿舍楼2666.33平方米及相关附属</t>
  </si>
  <si>
    <t>和政县梁家寺学校室外附属工程建设项目</t>
  </si>
  <si>
    <t>室外三网建设项目</t>
  </si>
  <si>
    <t>和政县陈家集初级中学学生宿舍楼及食堂建设项目</t>
  </si>
  <si>
    <t>修建宿舍、食堂3437.69平方米及相关附属</t>
  </si>
  <si>
    <t>陈家集初中</t>
  </si>
  <si>
    <t>和政县三十里铺初级中学学生宿舍楼及食堂建设项目</t>
  </si>
  <si>
    <t>修建宿舍、食堂4155.95平方米及相关附属</t>
  </si>
  <si>
    <t>和政县城关镇台子街学校取暖设备配变采购及安装工程</t>
  </si>
  <si>
    <t>取暖设备配变采购及安装工程</t>
  </si>
  <si>
    <t>台子街学校</t>
  </si>
  <si>
    <t>和政县买家集初级中学取暖设备配变采购及安装工程</t>
  </si>
  <si>
    <t>和政县三十里铺初级中学配变采购及安装工程</t>
  </si>
  <si>
    <t>配变采购及安装工程</t>
  </si>
  <si>
    <t>和政县新庄初级中学周转房建设项目</t>
  </si>
  <si>
    <t>修建教师周转房1228.04平方米及相关附属</t>
  </si>
  <si>
    <t>2020县级一般债券资金</t>
  </si>
  <si>
    <t>和财预[2020]14号</t>
  </si>
  <si>
    <t>新庄初中</t>
  </si>
  <si>
    <t>和政县三十里铺镇大坪小学周转房建设项目</t>
  </si>
  <si>
    <t>修建教师周转房224.9平方米及相关附属</t>
  </si>
  <si>
    <t>三十里铺大坪小学</t>
  </si>
  <si>
    <t>和政县马家堡镇大庄小学周转房建设项目</t>
  </si>
  <si>
    <t>修建教师周转房217.55平方米及相关附属</t>
  </si>
  <si>
    <t>马家堡大庄小学</t>
  </si>
  <si>
    <t>和政县新庄乡关滩沟小学周转房建设项目</t>
  </si>
  <si>
    <t>关滩沟村</t>
  </si>
  <si>
    <t>修建教师周转房190.84平方米及相关附属</t>
  </si>
  <si>
    <t>关滩沟小学</t>
  </si>
  <si>
    <t>和政县甘沟门学校三坪小学周转房建设项目</t>
  </si>
  <si>
    <t>修建教师周转房322.18平方米及相关附属</t>
  </si>
  <si>
    <t>三坪小学</t>
  </si>
  <si>
    <t>和政县买家集初级中学教师周转房建设项目</t>
  </si>
  <si>
    <t>修建教师周转房1408.72平方米及相关附属</t>
  </si>
  <si>
    <t>和政县教育和科学技术局2020年“两州一县”项目教学设备（第一批）采购项目</t>
  </si>
  <si>
    <t>VR教室2个、智慧教室3个</t>
  </si>
  <si>
    <t>2020年两州一县专项资金</t>
  </si>
  <si>
    <t>临州财教[2019]90号</t>
  </si>
  <si>
    <t>和政县教育和科学技术局2020年“两州一县”项目教学设备（第二批）采购项目</t>
  </si>
  <si>
    <t>多媒体教学设备160套</t>
  </si>
  <si>
    <t>和政县2020年教师培训项目</t>
  </si>
  <si>
    <t>已完成2988人次</t>
  </si>
  <si>
    <t>附表3</t>
  </si>
  <si>
    <t>和政县教科局扶贫项目资产台账（2013年-2020年）</t>
  </si>
  <si>
    <t>资产类别及
资产名称</t>
  </si>
  <si>
    <t>资产
编号</t>
  </si>
  <si>
    <t>构建年度
（完工时间)</t>
  </si>
  <si>
    <t>资产所处位置</t>
  </si>
  <si>
    <t>资产规模及内容</t>
  </si>
  <si>
    <t>原始价值（决算报账金额）</t>
  </si>
  <si>
    <t>所有权人</t>
  </si>
  <si>
    <t>使用权人</t>
  </si>
  <si>
    <t>收益权人</t>
  </si>
  <si>
    <t>资产处置</t>
  </si>
  <si>
    <t>到户类资产</t>
  </si>
  <si>
    <t>和政县陈家集学校食堂建设项目</t>
  </si>
  <si>
    <t>HJK-2013-01</t>
  </si>
  <si>
    <t>新建学生食堂202平方米及相关附属</t>
  </si>
  <si>
    <t>2013年薄弱学校改造资金</t>
  </si>
  <si>
    <t>和政县新庄初中食堂建设项目</t>
  </si>
  <si>
    <t>HJK-2013-02</t>
  </si>
  <si>
    <t>和政县马牧沟学校食堂建设项目</t>
  </si>
  <si>
    <t>HJK-2013-03</t>
  </si>
  <si>
    <t>和政县龙泉小学食堂建设项目</t>
  </si>
  <si>
    <t>HJK-2013-04</t>
  </si>
  <si>
    <t>新建学生食堂609平方米及相关附属</t>
  </si>
  <si>
    <t>和政县新集小学食堂建设项目</t>
  </si>
  <si>
    <t>HJK-2013-05</t>
  </si>
  <si>
    <t>新集小学</t>
  </si>
  <si>
    <t>和政县吊滩初中食堂建设项目</t>
  </si>
  <si>
    <t>HJK-2013-06</t>
  </si>
  <si>
    <t>和政县陈家集初中食堂建设项目</t>
  </si>
  <si>
    <t>HJK-2013-07</t>
  </si>
  <si>
    <t>陈家集初级中学</t>
  </si>
  <si>
    <t>和政县李家坪小学食堂建设项目</t>
  </si>
  <si>
    <t>HJK-2013-08</t>
  </si>
  <si>
    <t>和政县台子街小学教学楼建设项目</t>
  </si>
  <si>
    <t>HJK-2013-09</t>
  </si>
  <si>
    <t>新建教学楼2206平方米及相关附属</t>
  </si>
  <si>
    <t>和政县罗家集学校宿舍楼及食堂建设项目</t>
  </si>
  <si>
    <t>HJK-2013-10</t>
  </si>
  <si>
    <t>罗家集镇</t>
  </si>
  <si>
    <t>新建宿舍楼及食堂1399平方米及相关附属</t>
  </si>
  <si>
    <t>和政县宋家沟小学校舍改造项目</t>
  </si>
  <si>
    <t>HJK-2013-11</t>
  </si>
  <si>
    <t>宋家沟村</t>
  </si>
  <si>
    <t>新建校舍230平方米及相关附属</t>
  </si>
  <si>
    <t>宋家沟小学</t>
  </si>
  <si>
    <t>和政县草滩小学校舍改造项目</t>
  </si>
  <si>
    <t>HJK-2013-12</t>
  </si>
  <si>
    <t>新建校舍102平方米及相关附属</t>
  </si>
  <si>
    <t>草滩小学</t>
  </si>
  <si>
    <t>和政县大马家小学校舍改造项目</t>
  </si>
  <si>
    <t>HJK-2013-13</t>
  </si>
  <si>
    <t>大马家小学</t>
  </si>
  <si>
    <t>和政县李家山小学校舍改造项目</t>
  </si>
  <si>
    <t>HJK-2013-14</t>
  </si>
  <si>
    <t>新建校舍350平方米及相关附属</t>
  </si>
  <si>
    <t>梁家寺小学</t>
  </si>
  <si>
    <t>和政县买家集初级中学学生宿舍楼建设项</t>
  </si>
  <si>
    <t>HJK-2013-15</t>
  </si>
  <si>
    <t>新建学生宿舍楼2150平方米及相关附属</t>
  </si>
  <si>
    <t>买家集初级中学</t>
  </si>
  <si>
    <t>HJK-2013-16</t>
  </si>
  <si>
    <t>HJK-2013-17</t>
  </si>
  <si>
    <t>HJK-2013-17-1</t>
  </si>
  <si>
    <t>HJK-2013-17-2</t>
  </si>
  <si>
    <t>HJK-2013-17-3</t>
  </si>
  <si>
    <t>HJK-2014-1-1</t>
  </si>
  <si>
    <t>HJK-2014-1</t>
  </si>
  <si>
    <t>HJK-2014-2</t>
  </si>
  <si>
    <t>HJK-2014-4</t>
  </si>
  <si>
    <t>HJK-2014-5</t>
  </si>
  <si>
    <t>HJK-2014-6</t>
  </si>
  <si>
    <t>HJK-2014-7</t>
  </si>
  <si>
    <t>HJK-2014-8</t>
  </si>
  <si>
    <t>HJK-2014-9</t>
  </si>
  <si>
    <t>HJK-2014-10</t>
  </si>
  <si>
    <t>HJK-2014-11</t>
  </si>
  <si>
    <t>HJK-2014-12</t>
  </si>
  <si>
    <t>HJK-2014-13</t>
  </si>
  <si>
    <t>HJK-2014-14</t>
  </si>
  <si>
    <t>HJK-2014-15</t>
  </si>
  <si>
    <t>HJK-2014-16</t>
  </si>
  <si>
    <t>HJK-2014-17</t>
  </si>
  <si>
    <t>HJK-2014-18</t>
  </si>
  <si>
    <t>HJK-2014-19</t>
  </si>
  <si>
    <t>HJK-2014-20</t>
  </si>
  <si>
    <t>HJK-2014-21</t>
  </si>
  <si>
    <t>HJK-2014-22</t>
  </si>
  <si>
    <t>HJK-2014-23</t>
  </si>
  <si>
    <t>HJK-2014-24</t>
  </si>
  <si>
    <t>HJK-2014-25</t>
  </si>
  <si>
    <t>HJK-2014-26</t>
  </si>
  <si>
    <t>HJK-2014-27</t>
  </si>
  <si>
    <t>HJK-2014-28</t>
  </si>
  <si>
    <t>HJK-2014-29</t>
  </si>
  <si>
    <t>HJK-2015-1</t>
  </si>
  <si>
    <t>HJK-2015-2</t>
  </si>
  <si>
    <t>HJK-2015-3</t>
  </si>
  <si>
    <t>HJK-2015-4</t>
  </si>
  <si>
    <t>HJK-2015-5</t>
  </si>
  <si>
    <t>HJK-2015-6</t>
  </si>
  <si>
    <t>HJK-2015-7</t>
  </si>
  <si>
    <t>HJK-2015-8</t>
  </si>
  <si>
    <t>HJK-2015-9</t>
  </si>
  <si>
    <t>HJK-2015-10</t>
  </si>
  <si>
    <t>HJK-2015-11</t>
  </si>
  <si>
    <t>HJK-2015-12</t>
  </si>
  <si>
    <t>HJK-2015-13</t>
  </si>
  <si>
    <t>HJK-2015-14</t>
  </si>
  <si>
    <t>HJK-2015-15</t>
  </si>
  <si>
    <t>HJK-2015-16</t>
  </si>
  <si>
    <t>HJK-2015-17</t>
  </si>
  <si>
    <t>HJK-2015-18</t>
  </si>
  <si>
    <t>HJK-2015-19</t>
  </si>
  <si>
    <t>HJK-2015-20</t>
  </si>
  <si>
    <t>HJK-2015-21</t>
  </si>
  <si>
    <t>HJK-2015-22</t>
  </si>
  <si>
    <t>HJK-2015-23</t>
  </si>
  <si>
    <t>HJK-2015-24</t>
  </si>
  <si>
    <t>HJK-2015-25</t>
  </si>
  <si>
    <t>HJK-2015-26</t>
  </si>
  <si>
    <t>HJK-2015-27</t>
  </si>
  <si>
    <t>HJK-2015-28</t>
  </si>
  <si>
    <t>HJK-2015-29</t>
  </si>
  <si>
    <t>HJK-2015-30</t>
  </si>
  <si>
    <t>HJK-2015-31</t>
  </si>
  <si>
    <t>HJK-2015-32</t>
  </si>
  <si>
    <t>HJK-2015-33</t>
  </si>
  <si>
    <t>和政县幼儿园建设项目1—中心村幼儿园</t>
  </si>
  <si>
    <t>HJK-2015-34</t>
  </si>
  <si>
    <t>新建幼儿园231.04平方米及附属工程</t>
  </si>
  <si>
    <t>中心村幼儿园</t>
  </si>
  <si>
    <t>和政县幼儿园建设项目1—牙塘村幼儿园</t>
  </si>
  <si>
    <t>HJK-2015-35</t>
  </si>
  <si>
    <t>新建幼儿园252.13平方米及附属工程</t>
  </si>
  <si>
    <t>牙塘村幼儿园</t>
  </si>
  <si>
    <t>和政县幼儿园建设项目1—台子村幼儿园</t>
  </si>
  <si>
    <t>HJK-2015-36</t>
  </si>
  <si>
    <t>台子村</t>
  </si>
  <si>
    <t>台子村幼儿园</t>
  </si>
  <si>
    <t>和政县幼儿园建设项目1—马集村幼儿园</t>
  </si>
  <si>
    <t>HJK-2015-37</t>
  </si>
  <si>
    <t>新建幼儿园183.04平方米及附属工程</t>
  </si>
  <si>
    <t>马集村幼儿园</t>
  </si>
  <si>
    <t>和政县幼儿园建设项目1—杨台村幼儿园</t>
  </si>
  <si>
    <t>HJK-2015-38</t>
  </si>
  <si>
    <t>杨台村幼儿园</t>
  </si>
  <si>
    <t>和政县幼儿园建设项目1—马家河村幼儿园</t>
  </si>
  <si>
    <t>HJK-2015-39</t>
  </si>
  <si>
    <t>马家河村</t>
  </si>
  <si>
    <t>新建幼儿园237.12平方米及附属工程</t>
  </si>
  <si>
    <t>马家河村幼儿园</t>
  </si>
  <si>
    <t>和政县幼儿园建设项目2—杨马族村幼儿园</t>
  </si>
  <si>
    <t>HJK-2015-40</t>
  </si>
  <si>
    <t>新建幼儿园246.69平方米及附属工程</t>
  </si>
  <si>
    <t>杨马族村幼儿园</t>
  </si>
  <si>
    <t>和政县幼儿园建设项目2—杜家崖村幼儿园</t>
  </si>
  <si>
    <t>HJK-2015-41</t>
  </si>
  <si>
    <t>杜家崖村</t>
  </si>
  <si>
    <t>新建幼儿园246.6平方米及附属工程</t>
  </si>
  <si>
    <t>杜家崖村幼儿园</t>
  </si>
  <si>
    <t>和政县幼儿园建设项目2—前坪村幼儿园</t>
  </si>
  <si>
    <t>HJK-2015-42</t>
  </si>
  <si>
    <t>前坪村幼儿园</t>
  </si>
  <si>
    <t>和政县幼儿园建设项目2—新营大庄村幼儿园</t>
  </si>
  <si>
    <t>HJK-2015-43</t>
  </si>
  <si>
    <t>新营大庄村</t>
  </si>
  <si>
    <t>新营大庄村幼儿园</t>
  </si>
  <si>
    <t>和政县幼儿园建设项目2—槐庄村幼儿园</t>
  </si>
  <si>
    <t>HJK-2015-44</t>
  </si>
  <si>
    <t>槐庄村</t>
  </si>
  <si>
    <t>槐庄村幼儿园</t>
  </si>
  <si>
    <t>和政县幼儿园建设项目2—南岔村幼儿园</t>
  </si>
  <si>
    <t>HJK-2015-45</t>
  </si>
  <si>
    <t>南岔村幼儿园</t>
  </si>
  <si>
    <t>和政县幼儿园建设项目2—狼土泉村幼儿园</t>
  </si>
  <si>
    <t>HJK-2015-46</t>
  </si>
  <si>
    <t>狼土泉村</t>
  </si>
  <si>
    <t>狼土泉村幼儿园</t>
  </si>
  <si>
    <t>和政县幼儿园建设项目3—麻藏村幼儿园</t>
  </si>
  <si>
    <t>HJK-2015-47</t>
  </si>
  <si>
    <t>新建幼儿园285.47平方米及附属工程</t>
  </si>
  <si>
    <t>麻藏村幼儿园</t>
  </si>
  <si>
    <t>和政县幼儿园建设项目3—杜家河村幼儿园</t>
  </si>
  <si>
    <t>HJK-2015-48</t>
  </si>
  <si>
    <t>杜家河村</t>
  </si>
  <si>
    <t>新建幼儿园299.86平方米及附属工程</t>
  </si>
  <si>
    <t>杜家河村幼儿园</t>
  </si>
  <si>
    <t>和政县幼儿园建设项目3—咀头村幼儿园</t>
  </si>
  <si>
    <t>HJK-2015-49</t>
  </si>
  <si>
    <t>新建幼儿园249.93平方米及附属工程</t>
  </si>
  <si>
    <t>咀头村幼儿园</t>
  </si>
  <si>
    <t>和政县幼儿园建设项目3—科托村幼儿园</t>
  </si>
  <si>
    <t>HJK-2015-50</t>
  </si>
  <si>
    <t>新建幼儿园122.27平方米及附属工程</t>
  </si>
  <si>
    <t>科托村幼儿园</t>
  </si>
  <si>
    <t>和政县幼儿园建设项目3—大马家村幼儿园</t>
  </si>
  <si>
    <t>HJK-2015-51</t>
  </si>
  <si>
    <t>大马家村幼儿园</t>
  </si>
  <si>
    <t>和政县幼儿园建设项目3—虎家村幼儿园</t>
  </si>
  <si>
    <t>HJK-2015-52</t>
  </si>
  <si>
    <t>虎家村幼儿园</t>
  </si>
  <si>
    <t>和政县幼儿园建设项目3—裴家台村幼儿园</t>
  </si>
  <si>
    <t>HJK-2015-53</t>
  </si>
  <si>
    <t>新建幼儿园229.4平方米及附属工程</t>
  </si>
  <si>
    <t>裴家台村幼儿园</t>
  </si>
  <si>
    <t>和政县幼儿园建设项目3—陈家集村幼儿园</t>
  </si>
  <si>
    <t>HJK-2015-54</t>
  </si>
  <si>
    <t>陈家集村幼儿园</t>
  </si>
  <si>
    <t>HJK-2015-55</t>
  </si>
  <si>
    <t>HJK-2015-56</t>
  </si>
  <si>
    <t>HJK-2016-1-1</t>
  </si>
  <si>
    <t>HJK-2016-1-2</t>
  </si>
  <si>
    <t>和政三中</t>
  </si>
  <si>
    <t>HJK-2016-1</t>
  </si>
  <si>
    <t>HJK-2016-2</t>
  </si>
  <si>
    <t>HJK-2016-3</t>
  </si>
  <si>
    <t>HJK-2016-4</t>
  </si>
  <si>
    <t>HJK-2016-5</t>
  </si>
  <si>
    <t>HJK-2016-6</t>
  </si>
  <si>
    <t>HJK-2016-7</t>
  </si>
  <si>
    <t>HJK-2016-8</t>
  </si>
  <si>
    <t>HJK-2016-9</t>
  </si>
  <si>
    <t>HJK-2016-10</t>
  </si>
  <si>
    <t>HJK-2016-11</t>
  </si>
  <si>
    <t>和政县甘沟村幼儿园建设项目</t>
  </si>
  <si>
    <t>HJK-2016-12</t>
  </si>
  <si>
    <t>新建幼儿园296.72平方米及相关附属</t>
  </si>
  <si>
    <t>甘沟村幼儿园</t>
  </si>
  <si>
    <t>和政县白杨沟村幼儿园建设项目</t>
  </si>
  <si>
    <t>HJK-2016-13</t>
  </si>
  <si>
    <t>白杨沟村</t>
  </si>
  <si>
    <t>新建幼儿园202.24平方米及相关附属</t>
  </si>
  <si>
    <t>白杨沟村幼儿园</t>
  </si>
  <si>
    <t>和政县拉里洼村幼儿园建设项目</t>
  </si>
  <si>
    <t>HJK-2016-14</t>
  </si>
  <si>
    <t>拉里洼村</t>
  </si>
  <si>
    <t>新建幼儿园287.4平方米及相关附属</t>
  </si>
  <si>
    <t>拉里洼村幼儿园</t>
  </si>
  <si>
    <t>和政县吊湾村幼儿园建设项目</t>
  </si>
  <si>
    <t>HJK-2016-15</t>
  </si>
  <si>
    <t>新建幼儿园256.9平方米及相关附属</t>
  </si>
  <si>
    <t>吊湾村幼儿园</t>
  </si>
  <si>
    <t>和政县石咀村幼儿园建设项目</t>
  </si>
  <si>
    <t>HJK-2016-16</t>
  </si>
  <si>
    <t>石咀村</t>
  </si>
  <si>
    <t>新建幼儿园212.8平方米及相关附属</t>
  </si>
  <si>
    <t>石咀村幼儿园</t>
  </si>
  <si>
    <t>和政县民主村幼儿园建设项目</t>
  </si>
  <si>
    <t>HJK-2016-17</t>
  </si>
  <si>
    <t>新建幼儿园238.7平方米及相关附属</t>
  </si>
  <si>
    <t>民主村幼儿园</t>
  </si>
  <si>
    <t>和政县两关集村幼儿园建设项目</t>
  </si>
  <si>
    <t>HJK-2016-18</t>
  </si>
  <si>
    <t>新建幼儿园267.4平方米及相关附属</t>
  </si>
  <si>
    <t>两关集村幼儿园</t>
  </si>
  <si>
    <t>和政县团结村幼儿园建设项目</t>
  </si>
  <si>
    <t>HJK-2016-19</t>
  </si>
  <si>
    <t>新建幼儿园189.7平方米及相关附属</t>
  </si>
  <si>
    <t>团结村幼儿园</t>
  </si>
  <si>
    <t>和政县古录山村幼儿园建设项目</t>
  </si>
  <si>
    <t>HJK-2016-20</t>
  </si>
  <si>
    <t>新建幼儿园211.4平方米及相关附属</t>
  </si>
  <si>
    <t>古录山村幼儿园</t>
  </si>
  <si>
    <t>和政县三坪村幼儿园建设项目</t>
  </si>
  <si>
    <t>HJK-2016-21</t>
  </si>
  <si>
    <t>三坪村幼儿园</t>
  </si>
  <si>
    <t>和政县新营大沟村幼儿园建设项目</t>
  </si>
  <si>
    <t>HJK-2016-22</t>
  </si>
  <si>
    <t>新营大沟村幼儿园</t>
  </si>
  <si>
    <t>和政县元菜坪村幼儿园建设项目</t>
  </si>
  <si>
    <t>HJK-2016-23</t>
  </si>
  <si>
    <t>元菜坪村幼儿园</t>
  </si>
  <si>
    <t>和政县张湾村幼儿园建设项目</t>
  </si>
  <si>
    <t>HJK-2016-24</t>
  </si>
  <si>
    <t>张湾村</t>
  </si>
  <si>
    <t>新建幼儿园202.3平方米及相关附属</t>
  </si>
  <si>
    <t>张湾村幼儿园</t>
  </si>
  <si>
    <t>和政县脖项村幼儿园建设项目</t>
  </si>
  <si>
    <t>HJK-2016-25</t>
  </si>
  <si>
    <t>脖项村</t>
  </si>
  <si>
    <t>脖项村幼儿园</t>
  </si>
  <si>
    <t>和政县小河村幼儿园建设项目</t>
  </si>
  <si>
    <t>HJK-2016-26</t>
  </si>
  <si>
    <t>新建幼儿园233.48平方米及相关附属</t>
  </si>
  <si>
    <t>小河村幼儿园</t>
  </si>
  <si>
    <t>和政县马家村幼儿园建设项目</t>
  </si>
  <si>
    <t>HJK-2016-27</t>
  </si>
  <si>
    <t>马家村</t>
  </si>
  <si>
    <t>新建幼儿园273.16平方米及相关附属</t>
  </si>
  <si>
    <t>马家村幼儿园</t>
  </si>
  <si>
    <t>和政县大滩村幼儿园建设项目</t>
  </si>
  <si>
    <t>HJK-2016-28</t>
  </si>
  <si>
    <t>大滩村</t>
  </si>
  <si>
    <t>新建幼儿园223.3平方米及相关附属</t>
  </si>
  <si>
    <t>大滩村幼儿园</t>
  </si>
  <si>
    <t>和政县罗家集大坪村幼儿园建设项目</t>
  </si>
  <si>
    <t>HJK-2016-29</t>
  </si>
  <si>
    <t>新建幼儿园214.95平方米及相关附属</t>
  </si>
  <si>
    <t>罗家集大坪村幼儿园</t>
  </si>
  <si>
    <t>和政县庙洼村幼儿园建设项目</t>
  </si>
  <si>
    <t>HJK-2016-30</t>
  </si>
  <si>
    <t>新建幼儿园259.7平方米及相关附属</t>
  </si>
  <si>
    <t>庙洼村幼儿园</t>
  </si>
  <si>
    <t>和政县三岔沟村幼儿园建设项目</t>
  </si>
  <si>
    <t>HJK-2016-31</t>
  </si>
  <si>
    <t>三岔沟村</t>
  </si>
  <si>
    <t>新建幼儿园240.07平方米及相关附属</t>
  </si>
  <si>
    <t>三岔沟村幼儿园</t>
  </si>
  <si>
    <t>和政县杨仲家村幼儿园建设项目</t>
  </si>
  <si>
    <t>HJK-2016-32</t>
  </si>
  <si>
    <t>新建幼儿园217.3平方米及相关附属</t>
  </si>
  <si>
    <t>杨仲家村幼儿园</t>
  </si>
  <si>
    <t>和政县大何家村幼儿园建设项目</t>
  </si>
  <si>
    <t>HJK-2016-33</t>
  </si>
  <si>
    <t>新建幼儿园323.81平方米及相关附属</t>
  </si>
  <si>
    <t>大何家村幼儿园</t>
  </si>
  <si>
    <t>和政县友好村幼儿园建设项目</t>
  </si>
  <si>
    <t>HJK-2016-34</t>
  </si>
  <si>
    <t>友好村</t>
  </si>
  <si>
    <t>新建幼儿园227.98平方米及相关附属</t>
  </si>
  <si>
    <t>友好村幼儿园</t>
  </si>
  <si>
    <t>和政县山坪村幼儿园建设项目</t>
  </si>
  <si>
    <t>HJK-2016-35</t>
  </si>
  <si>
    <t>山坪村</t>
  </si>
  <si>
    <t>新建幼儿园247.21平方米及相关附属</t>
  </si>
  <si>
    <t>山坪村幼儿园</t>
  </si>
  <si>
    <t>和政县大干沟村幼儿园建设项目</t>
  </si>
  <si>
    <t>HJK-2016-36</t>
  </si>
  <si>
    <t>大干沟村</t>
  </si>
  <si>
    <t>新建幼儿园197.66平方米及相关附属</t>
  </si>
  <si>
    <t>大干沟村幼儿园</t>
  </si>
  <si>
    <t>和政县赵家沟村幼儿园建设项目</t>
  </si>
  <si>
    <t>HJK-2016-37</t>
  </si>
  <si>
    <t>新建幼儿园221平方米及相关附属</t>
  </si>
  <si>
    <t>赵家沟村幼儿园</t>
  </si>
  <si>
    <t>和政县关滩沟村幼儿园建设项目</t>
  </si>
  <si>
    <t>HJK-2016-38</t>
  </si>
  <si>
    <t>新建幼儿园280.82平方米及相关附属</t>
  </si>
  <si>
    <t>关滩沟村幼儿园</t>
  </si>
  <si>
    <t>和政县腰套村幼儿园建设项目</t>
  </si>
  <si>
    <t>HJK-2016-39</t>
  </si>
  <si>
    <t>腰套村</t>
  </si>
  <si>
    <t>新建幼儿园264.29平方米及相关附属</t>
  </si>
  <si>
    <t>腰套村幼儿园</t>
  </si>
  <si>
    <t>和政县光明村幼儿园建设项目</t>
  </si>
  <si>
    <t>HJK-2016-40</t>
  </si>
  <si>
    <t>光明村幼儿园</t>
  </si>
  <si>
    <t>和政县草滩村幼儿园建设项目</t>
  </si>
  <si>
    <t>HJK-2016-41</t>
  </si>
  <si>
    <t>草滩村幼儿园</t>
  </si>
  <si>
    <t>和政县峡门村幼儿园建设项目</t>
  </si>
  <si>
    <t>HJK-2016-42</t>
  </si>
  <si>
    <t>新建幼儿园263.72平方米及相关附属</t>
  </si>
  <si>
    <t>峡门村幼儿园</t>
  </si>
  <si>
    <t>和政县将台村幼儿园建设项目</t>
  </si>
  <si>
    <t>HJK-2016-43</t>
  </si>
  <si>
    <t>将台村幼儿园</t>
  </si>
  <si>
    <t>和政县陈家沟村幼儿园建设项目</t>
  </si>
  <si>
    <t>HJK-2016-44</t>
  </si>
  <si>
    <t>新建幼儿园227.83平方米及相关附属</t>
  </si>
  <si>
    <t>陈家沟村幼儿园</t>
  </si>
  <si>
    <t>和政县王录山村幼儿园建设项目</t>
  </si>
  <si>
    <t>HJK-2016-45</t>
  </si>
  <si>
    <t>新建幼儿园275.01平方米及相关附属</t>
  </si>
  <si>
    <t>王录山村幼儿园</t>
  </si>
  <si>
    <t>和政县孟家村幼儿园建设项目</t>
  </si>
  <si>
    <t>HJK-2016-46</t>
  </si>
  <si>
    <t>新建幼儿园212.93平方米及相关附属</t>
  </si>
  <si>
    <t>孟家村幼儿园</t>
  </si>
  <si>
    <t>和政县上王家村幼儿园建设项目</t>
  </si>
  <si>
    <t>HJK-2016-47</t>
  </si>
  <si>
    <t>新建幼儿园234.39平方米及相关附属</t>
  </si>
  <si>
    <t>上王家村幼儿园</t>
  </si>
  <si>
    <t>和政县尕新庄村幼儿园建设项目</t>
  </si>
  <si>
    <t>HJK-2016-48</t>
  </si>
  <si>
    <t>尕新庄村幼儿园</t>
  </si>
  <si>
    <t>和政县杨家村幼儿园建设项目</t>
  </si>
  <si>
    <t>HJK-2016-49</t>
  </si>
  <si>
    <t>杨家村幼儿园</t>
  </si>
  <si>
    <t>和政县郑家坪村幼儿园建设项目</t>
  </si>
  <si>
    <t>HJK-2016-50</t>
  </si>
  <si>
    <t>新建幼儿园276.54平方米及相关附属</t>
  </si>
  <si>
    <t>郑家坪村幼儿园</t>
  </si>
  <si>
    <t>和政县达浪大庄村幼儿园建设项目</t>
  </si>
  <si>
    <t>HJK-2016-51</t>
  </si>
  <si>
    <t>新建幼儿园225.91平方米及相关附属</t>
  </si>
  <si>
    <t>达浪大庄村幼儿园</t>
  </si>
  <si>
    <t>和政县仲马家村幼儿园建设项目</t>
  </si>
  <si>
    <t>HJK-2016-52</t>
  </si>
  <si>
    <t>新建幼儿园341.83平方米及相关附属</t>
  </si>
  <si>
    <t>仲马家村幼儿园</t>
  </si>
  <si>
    <t>和政县包侯家村幼儿园建设项目</t>
  </si>
  <si>
    <t>HJK-2016-53</t>
  </si>
  <si>
    <t>包侯家村</t>
  </si>
  <si>
    <t>包侯家村幼儿园</t>
  </si>
  <si>
    <t>和政县洒麻浪村幼儿园建设项目</t>
  </si>
  <si>
    <t>HJK-2016-54</t>
  </si>
  <si>
    <t>洒麻浪村</t>
  </si>
  <si>
    <t>新建幼儿园296.33平方米及相关附属</t>
  </si>
  <si>
    <t>洒麻浪村幼儿园</t>
  </si>
  <si>
    <t>和政县齐家沟村幼儿园建设项目</t>
  </si>
  <si>
    <t>HJK-2016-55</t>
  </si>
  <si>
    <t>齐家沟村</t>
  </si>
  <si>
    <t>新建幼儿园272.84平方米及相关附属</t>
  </si>
  <si>
    <t>齐家沟村幼儿园</t>
  </si>
  <si>
    <t>和政县阴山村幼儿园建设项目</t>
  </si>
  <si>
    <t>HJK-2016-56</t>
  </si>
  <si>
    <t>阴山村</t>
  </si>
  <si>
    <t>新建幼儿园221.57平方米及相关附属</t>
  </si>
  <si>
    <t>阴山村幼儿园</t>
  </si>
  <si>
    <t>和政县碑滩村幼儿园建设项目</t>
  </si>
  <si>
    <t>HJK-2016-57</t>
  </si>
  <si>
    <t>新建幼儿园327.84平方米及相关附属</t>
  </si>
  <si>
    <t>碑滩村幼儿园</t>
  </si>
  <si>
    <t>和政县闵家村幼儿园建设项目</t>
  </si>
  <si>
    <t>HJK-2016-58</t>
  </si>
  <si>
    <t>闵家村</t>
  </si>
  <si>
    <t>闵家村幼儿园</t>
  </si>
  <si>
    <t>和政县大山庄村幼儿园建设项目</t>
  </si>
  <si>
    <t>HJK-2016-59</t>
  </si>
  <si>
    <t>大山庄村幼儿园</t>
  </si>
  <si>
    <t>和政县扁坡村幼儿园建设项目</t>
  </si>
  <si>
    <t>HJK-2016-60</t>
  </si>
  <si>
    <t>扁坡村幼儿园</t>
  </si>
  <si>
    <t>和政县桦林村幼儿园建设项目</t>
  </si>
  <si>
    <t>HJK-2016-61</t>
  </si>
  <si>
    <t>新建幼儿园240.8平方米及相关附属</t>
  </si>
  <si>
    <t>桦林村幼儿园</t>
  </si>
  <si>
    <t>和政县新集村幼儿园建设项目</t>
  </si>
  <si>
    <t>HJK-2016-62</t>
  </si>
  <si>
    <t>新建幼儿园327.51平方米及相关附属</t>
  </si>
  <si>
    <t>新集村幼儿园</t>
  </si>
  <si>
    <t>和政县车巴村幼儿园建设项目</t>
  </si>
  <si>
    <t>HJK-2016-63</t>
  </si>
  <si>
    <t>车巴村</t>
  </si>
  <si>
    <t>新建幼儿园314.7平方米及相关附属</t>
  </si>
  <si>
    <t>车巴村幼儿园</t>
  </si>
  <si>
    <t>和政县后寨子村幼儿园建设项目</t>
  </si>
  <si>
    <t>HJK-2016-64</t>
  </si>
  <si>
    <t>后寨子村</t>
  </si>
  <si>
    <t>新建幼儿园235.9平方米及相关附属</t>
  </si>
  <si>
    <t>后寨子村幼儿园</t>
  </si>
  <si>
    <t>和政县洒拉崖村幼儿园建设项目</t>
  </si>
  <si>
    <t>HJK-2016-65</t>
  </si>
  <si>
    <t>洒拉崖村幼儿园</t>
  </si>
  <si>
    <t>和政县教场村幼儿园建设项目</t>
  </si>
  <si>
    <t>HJK-2016-66</t>
  </si>
  <si>
    <t>新建幼儿园261.4平方米及相关附属</t>
  </si>
  <si>
    <t>教场村幼儿园</t>
  </si>
  <si>
    <t>和政县联合村幼儿园建设项目</t>
  </si>
  <si>
    <t>HJK-2016-67</t>
  </si>
  <si>
    <t>新建幼儿园263.95平方米及相关附属</t>
  </si>
  <si>
    <t>联合村幼儿园</t>
  </si>
  <si>
    <t>和政县李家山村幼儿园建设项目</t>
  </si>
  <si>
    <t>HJK-2016-68</t>
  </si>
  <si>
    <t>新建幼儿园244.3平方米及相关附属</t>
  </si>
  <si>
    <t>李家山村幼儿园</t>
  </si>
  <si>
    <t>和政县宋家沟村幼儿园建设项目</t>
  </si>
  <si>
    <t>HJK-2016-69</t>
  </si>
  <si>
    <t>新建幼儿园275平方米及相关附属</t>
  </si>
  <si>
    <t>宋家沟村幼儿园</t>
  </si>
  <si>
    <t>和政县三十里铺大坪村幼儿园建设项目</t>
  </si>
  <si>
    <t>HJK-2016-70</t>
  </si>
  <si>
    <t>三十里铺大坪村幼儿园</t>
  </si>
  <si>
    <t>和政县南阳山村幼儿园建设项目</t>
  </si>
  <si>
    <t>HJK-2016-71</t>
  </si>
  <si>
    <t>南阳山村</t>
  </si>
  <si>
    <t>新建幼儿园445.84平方米及相关附属</t>
  </si>
  <si>
    <t>南阳山村幼儿园</t>
  </si>
  <si>
    <t>和政县二甲村幼儿园建设项目</t>
  </si>
  <si>
    <t>HJK-2016-72</t>
  </si>
  <si>
    <t>二甲村</t>
  </si>
  <si>
    <t>新建幼儿园163.9平方米及相关附属</t>
  </si>
  <si>
    <t>二甲村幼儿园</t>
  </si>
  <si>
    <t>和政县前山村村幼儿园建设项目</t>
  </si>
  <si>
    <t>HJK-2016-73</t>
  </si>
  <si>
    <t>前山村村</t>
  </si>
  <si>
    <t>前山村村幼儿园</t>
  </si>
  <si>
    <t>和政县炭市村幼儿园建设项目</t>
  </si>
  <si>
    <t>HJK-2016-74</t>
  </si>
  <si>
    <t>新建幼儿园277.15平方米及相关附属</t>
  </si>
  <si>
    <t>炭市村幼儿园</t>
  </si>
  <si>
    <t>和政县尕庄村幼儿园建设项目</t>
  </si>
  <si>
    <t>HJK-2016-75</t>
  </si>
  <si>
    <t>尕庄村幼儿园</t>
  </si>
  <si>
    <t>和政县中良村幼儿园建设项目</t>
  </si>
  <si>
    <t>HJK-2016-76</t>
  </si>
  <si>
    <t>中良村</t>
  </si>
  <si>
    <t>新建幼儿园374.23平方米及相关附属</t>
  </si>
  <si>
    <t>中良村幼儿园</t>
  </si>
  <si>
    <t>和政县榆木村幼儿园建设项目</t>
  </si>
  <si>
    <t>HJK-2016-77</t>
  </si>
  <si>
    <t>新建幼儿园277.22平方米及相关附属</t>
  </si>
  <si>
    <t>榆木村幼儿园</t>
  </si>
  <si>
    <t>HJK-2016-78</t>
  </si>
  <si>
    <t>金场沟幼儿园</t>
  </si>
  <si>
    <t>HJK-2016-79</t>
  </si>
  <si>
    <t>九山村幼儿园</t>
  </si>
  <si>
    <t>HJK-2016-81</t>
  </si>
  <si>
    <t>HJK-2017-1</t>
  </si>
  <si>
    <t>HJK-2017-2</t>
  </si>
  <si>
    <t>HJK-2017-3</t>
  </si>
  <si>
    <t>HJK-2017-4</t>
  </si>
  <si>
    <t>HJK-2017-5</t>
  </si>
  <si>
    <t>HJK-2017-6</t>
  </si>
  <si>
    <t>HJK-2017-7</t>
  </si>
  <si>
    <t>HJK-2017-8</t>
  </si>
  <si>
    <t>HJK-2017-9</t>
  </si>
  <si>
    <t>HJK-2017-10</t>
  </si>
  <si>
    <t>HJK-2017-11</t>
  </si>
  <si>
    <t>HJK-2017-12</t>
  </si>
  <si>
    <t>HJK-2017-13</t>
  </si>
  <si>
    <t>HJK-2017-14</t>
  </si>
  <si>
    <t>HJK-2017-15</t>
  </si>
  <si>
    <t>HJK-2017-16</t>
  </si>
  <si>
    <t>HJK-2018-1</t>
  </si>
  <si>
    <t>HJK-2018-2</t>
  </si>
  <si>
    <t>HJK-2018-3</t>
  </si>
  <si>
    <t>HJK-2018-4</t>
  </si>
  <si>
    <t>HJK-2018-5</t>
  </si>
  <si>
    <t>HJK-2018-6</t>
  </si>
  <si>
    <t>HJK-2018-7</t>
  </si>
  <si>
    <t>HJK-2018-8</t>
  </si>
  <si>
    <t>HJK-2018-9</t>
  </si>
  <si>
    <t>HJK-2018-10</t>
  </si>
  <si>
    <t>HJK-2018-11</t>
  </si>
  <si>
    <t>HJK-2018-12</t>
  </si>
  <si>
    <t>HJK-2018-13</t>
  </si>
  <si>
    <t>HJK-2018-14</t>
  </si>
  <si>
    <t>HJK-2018-15</t>
  </si>
  <si>
    <t>HJK-2018-16</t>
  </si>
  <si>
    <t>HJK-2018-17</t>
  </si>
  <si>
    <t>HJK-2018-18</t>
  </si>
  <si>
    <t>HJK-2018-19</t>
  </si>
  <si>
    <t>HJK-2018-20</t>
  </si>
  <si>
    <t>HJK-2018-21</t>
  </si>
  <si>
    <t>HJK-2018-22</t>
  </si>
  <si>
    <t>HJK-2018-23</t>
  </si>
  <si>
    <t>HJK-2018-24</t>
  </si>
  <si>
    <t>HJK-2018-25</t>
  </si>
  <si>
    <t>HJK-2018-26</t>
  </si>
  <si>
    <t>HJK-2018-27</t>
  </si>
  <si>
    <t>HJK-2018-28</t>
  </si>
  <si>
    <t>HJK-2018-29</t>
  </si>
  <si>
    <t>HJK-2018-30</t>
  </si>
  <si>
    <t>HJK-2018-31</t>
  </si>
  <si>
    <t>HJK-2018-32</t>
  </si>
  <si>
    <t>HJK-2018-33</t>
  </si>
  <si>
    <t>HJK-2018-34</t>
  </si>
  <si>
    <t>HJK-2018-35</t>
  </si>
  <si>
    <t>HJK-2019-1</t>
  </si>
  <si>
    <t>HJK-2019-2</t>
  </si>
  <si>
    <t>HJK-2019-3</t>
  </si>
  <si>
    <t>HJK-2019-4</t>
  </si>
  <si>
    <t>HJK-2019-5</t>
  </si>
  <si>
    <t>HJK-2019-6</t>
  </si>
  <si>
    <t>HJK-2019-7</t>
  </si>
  <si>
    <t>HJK-2019-8</t>
  </si>
  <si>
    <t>HJK-2019-9</t>
  </si>
  <si>
    <t>HJK-2019-10</t>
  </si>
  <si>
    <t>HJK-2019-11</t>
  </si>
  <si>
    <t>HJK-2019-12</t>
  </si>
  <si>
    <t>HJK-2019-13</t>
  </si>
  <si>
    <t>HJK-2019-14</t>
  </si>
  <si>
    <t>和政县新庄乡拉尕顶幼儿园建设项目</t>
  </si>
  <si>
    <t>HJK-2019-15</t>
  </si>
  <si>
    <t>HJK-2019-16</t>
  </si>
  <si>
    <t>HJK-2019-17</t>
  </si>
  <si>
    <t>HJK-2019-18</t>
  </si>
  <si>
    <t>HJK-2019-19</t>
  </si>
  <si>
    <t>HJK-2019-20</t>
  </si>
  <si>
    <t>HJK-2019-21</t>
  </si>
  <si>
    <t>HJK-2019-22</t>
  </si>
  <si>
    <t>HJK-2019-23</t>
  </si>
  <si>
    <t>HJK-2019-24</t>
  </si>
  <si>
    <t>HJK-2019-25</t>
  </si>
  <si>
    <t>HJK-2019-26</t>
  </si>
  <si>
    <t>HJK-2020-1</t>
  </si>
  <si>
    <t>HJK-2020-2</t>
  </si>
  <si>
    <t>未审计</t>
  </si>
  <si>
    <t>HJK-2020-3</t>
  </si>
  <si>
    <t>HJK-2020-4</t>
  </si>
  <si>
    <t>HJK-2020-5</t>
  </si>
  <si>
    <t>HJK-2020-6</t>
  </si>
  <si>
    <t>HJK-2020-7</t>
  </si>
  <si>
    <t>HJK-2020-8</t>
  </si>
  <si>
    <t>HJK-2020-9</t>
  </si>
  <si>
    <t>HJK-2020-10</t>
  </si>
  <si>
    <t>HJK-2020-11</t>
  </si>
  <si>
    <t>HJK-2020-12</t>
  </si>
  <si>
    <t>HJK-2020-13</t>
  </si>
  <si>
    <t>HJK-2020-14</t>
  </si>
  <si>
    <t>HJK-2020-15</t>
  </si>
  <si>
    <t>HJK-2020-16</t>
  </si>
  <si>
    <t>HJK-2020-17</t>
  </si>
  <si>
    <t>HJK-2020-18</t>
  </si>
  <si>
    <t>HJK-2020-19</t>
  </si>
  <si>
    <t>HJK-2020-20</t>
  </si>
  <si>
    <t>HJK-2020-21</t>
  </si>
  <si>
    <t>HJK-2020-22</t>
  </si>
  <si>
    <t>HJK-2020-23</t>
  </si>
  <si>
    <t>HJK-2020-24</t>
  </si>
  <si>
    <t>HJK-2020-25</t>
  </si>
  <si>
    <t>HJK-2020-26</t>
  </si>
  <si>
    <t>HJK-2020-27</t>
  </si>
  <si>
    <t>HJK-2020-28</t>
  </si>
  <si>
    <t>HJK-2020-29</t>
  </si>
  <si>
    <t>HJK-2020-30</t>
  </si>
  <si>
    <t>HJK-2020-31</t>
  </si>
  <si>
    <t>HJK-2020-32</t>
  </si>
  <si>
    <t>HJK-2020-33</t>
  </si>
  <si>
    <t>HJK-2020-34</t>
  </si>
  <si>
    <t>HJK-2020-35</t>
  </si>
  <si>
    <t>HJK-2020-36</t>
  </si>
  <si>
    <t>HJK-2020-37</t>
  </si>
  <si>
    <t>HJK-2020-38</t>
  </si>
  <si>
    <t>HJK-2020-39</t>
  </si>
  <si>
    <t>HJK-2020-40</t>
  </si>
  <si>
    <t>HJK-2020-41</t>
  </si>
  <si>
    <t>HJK-2020-42</t>
  </si>
  <si>
    <t>HJK-2020-43</t>
  </si>
  <si>
    <t>HJK-2020-44</t>
  </si>
  <si>
    <t>HJK-2020-45</t>
  </si>
  <si>
    <t>三</t>
  </si>
  <si>
    <t>经营性资产</t>
  </si>
  <si>
    <t>附表4</t>
  </si>
  <si>
    <t>和政县2013年-2020年扶贫项目资产调查台账</t>
  </si>
  <si>
    <r>
      <rPr>
        <sz val="14"/>
        <color theme="1"/>
        <rFont val="楷体"/>
        <charset val="134"/>
      </rPr>
      <t xml:space="preserve">建设地点
</t>
    </r>
    <r>
      <rPr>
        <sz val="10"/>
        <color theme="1"/>
        <rFont val="楷体"/>
        <charset val="134"/>
      </rPr>
      <t>（**乡**村**社）</t>
    </r>
  </si>
  <si>
    <t>资产编号</t>
  </si>
  <si>
    <t>资金规模</t>
  </si>
  <si>
    <t>实施年度</t>
  </si>
  <si>
    <t>形成扶贫资产类别</t>
  </si>
  <si>
    <t>资产所有权人</t>
  </si>
  <si>
    <t>资产使用权人</t>
  </si>
  <si>
    <t>资产收益权人</t>
  </si>
  <si>
    <t>主管部门</t>
  </si>
  <si>
    <t>负责人</t>
  </si>
  <si>
    <t>实施单位</t>
  </si>
  <si>
    <t>项目建设规模及内容</t>
  </si>
  <si>
    <t xml:space="preserve">   部门调查人员（签字）：
                   年    月    日 </t>
  </si>
  <si>
    <t xml:space="preserve">  乡镇调查人员（签字）：
                   年    月    日</t>
  </si>
  <si>
    <t xml:space="preserve">  村级清产核资人（签字）：
                   年    月    日 </t>
  </si>
  <si>
    <t>项目实施单位
主要负责人（签字）：
                  年    月    日</t>
  </si>
  <si>
    <t>填表说明：
1、资产类别分别为到户类资产、公益性资产、经营性资产；
2、同一项目资产跨行政区域的应界定所有权主体，划清所有权界限；
3、资产编号为“单位缩写+项目年度+编号”，如：和政县扶贫办2013年实施的第一个项目，资产编号为：HFP-2013-001；
4、项目建设规模及内容应明确该项目具体建设标准、工程量及购置数量、规格等。</t>
  </si>
  <si>
    <t>附表5</t>
  </si>
  <si>
    <t>和政县2013年-2020年扶贫项目资产审核台账</t>
  </si>
  <si>
    <t>形成资产价值</t>
  </si>
  <si>
    <t>形成资产类别</t>
  </si>
  <si>
    <t>资产购建年度</t>
  </si>
  <si>
    <t>登记程序是否符合要求</t>
  </si>
  <si>
    <t>确权事项是否符合
确权条件</t>
  </si>
  <si>
    <t>调查结果是否全面准确</t>
  </si>
  <si>
    <t>调查资料是否齐全</t>
  </si>
  <si>
    <t>项目建设规模及
内容</t>
  </si>
  <si>
    <t xml:space="preserve">   审核单位（盖章）：
                    年    月    日 </t>
  </si>
  <si>
    <t xml:space="preserve">  审核人员（签字）：
                   年    月    日</t>
  </si>
  <si>
    <t>和政县教育和科学技术局扶贫项目资产（2013年-2020年）确权登记审核结果公告（台账）</t>
  </si>
  <si>
    <t>建设地点
（**乡**村**社）</t>
  </si>
  <si>
    <t>形成资产价值（万元）</t>
  </si>
  <si>
    <t>确权事项是否符合确权条件</t>
  </si>
  <si>
    <t>审核单位</t>
  </si>
  <si>
    <t>审核人员</t>
  </si>
  <si>
    <t>备注</t>
  </si>
  <si>
    <t>合计：</t>
  </si>
  <si>
    <t>马忠</t>
  </si>
  <si>
    <t>康乐县2016-2020年扶贫项目资金形成资产台账</t>
  </si>
  <si>
    <t>单位：                                                                                填报时间：                                                                 单位：万元</t>
  </si>
  <si>
    <t>单位</t>
  </si>
  <si>
    <t>项目年度（年）</t>
  </si>
  <si>
    <t xml:space="preserve">投入扶贫资金 </t>
  </si>
  <si>
    <t>资金
来源</t>
  </si>
  <si>
    <t>项目实施部门</t>
  </si>
  <si>
    <t>购建时间（完工时间）</t>
  </si>
  <si>
    <t>项目资金形成情况</t>
  </si>
  <si>
    <t>是否移交</t>
  </si>
  <si>
    <t>移交单位</t>
  </si>
  <si>
    <t>备 注</t>
  </si>
  <si>
    <t>资  产  明  细</t>
  </si>
  <si>
    <t>到户 补助</t>
  </si>
  <si>
    <t>到户资产</t>
  </si>
  <si>
    <t>其 他</t>
  </si>
  <si>
    <t>乡（镇）</t>
  </si>
  <si>
    <t>基础设施公益类等固定资产</t>
  </si>
  <si>
    <t>经营性固定资产</t>
  </si>
  <si>
    <t>资产收益（入股分红）性资 产</t>
  </si>
  <si>
    <t>合计</t>
  </si>
  <si>
    <t>…</t>
  </si>
  <si>
    <t>备注：</t>
  </si>
  <si>
    <t>1、本表填写本单位实施的2016-2020年所有扶贫项目</t>
  </si>
  <si>
    <t>2、资金来源填写：财政专项扶贫资金、涉农统筹整合资金、东西扶贫协作资金、中央定点单位帮扶资金、政府债券、土地增减挂资金、脱贫攻坚综合财力补短板资金、行业扶贫资金、社会扶贫资金、其他资金</t>
  </si>
  <si>
    <t>单位主要负责人：</t>
  </si>
  <si>
    <t>清产核资人员：</t>
  </si>
</sst>
</file>

<file path=xl/styles.xml><?xml version="1.0" encoding="utf-8"?>
<styleSheet xmlns="http://schemas.openxmlformats.org/spreadsheetml/2006/main">
  <numFmts count="5">
    <numFmt numFmtId="176" formatCode="0.00_ "/>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49">
    <font>
      <sz val="11"/>
      <color theme="1"/>
      <name val="宋体"/>
      <charset val="134"/>
      <scheme val="minor"/>
    </font>
    <font>
      <sz val="11"/>
      <name val="宋体"/>
      <charset val="134"/>
    </font>
    <font>
      <sz val="10"/>
      <name val="宋体"/>
      <charset val="134"/>
    </font>
    <font>
      <sz val="12"/>
      <name val="宋体"/>
      <charset val="134"/>
    </font>
    <font>
      <sz val="12"/>
      <name val="仿宋_GB2312"/>
      <charset val="134"/>
    </font>
    <font>
      <sz val="20"/>
      <name val="方正小标宋简体"/>
      <charset val="134"/>
    </font>
    <font>
      <b/>
      <sz val="11"/>
      <name val="宋体"/>
      <charset val="134"/>
      <scheme val="minor"/>
    </font>
    <font>
      <sz val="8"/>
      <name val="宋体"/>
      <charset val="134"/>
      <scheme val="minor"/>
    </font>
    <font>
      <sz val="8"/>
      <color theme="1"/>
      <name val="宋体"/>
      <charset val="134"/>
      <scheme val="minor"/>
    </font>
    <font>
      <sz val="10"/>
      <name val="Arial"/>
      <charset val="134"/>
    </font>
    <font>
      <b/>
      <sz val="12"/>
      <color theme="1"/>
      <name val="仿宋_GB2312"/>
      <charset val="134"/>
    </font>
    <font>
      <sz val="11"/>
      <color theme="1"/>
      <name val="仿宋"/>
      <charset val="134"/>
    </font>
    <font>
      <sz val="10"/>
      <color theme="1"/>
      <name val="仿宋"/>
      <charset val="134"/>
    </font>
    <font>
      <sz val="20"/>
      <color theme="1"/>
      <name val="方正小标宋简体"/>
      <charset val="134"/>
    </font>
    <font>
      <b/>
      <sz val="10"/>
      <color theme="1"/>
      <name val="仿宋"/>
      <charset val="134"/>
    </font>
    <font>
      <sz val="11"/>
      <name val="仿宋"/>
      <charset val="134"/>
    </font>
    <font>
      <sz val="14"/>
      <color theme="1"/>
      <name val="楷体"/>
      <charset val="134"/>
    </font>
    <font>
      <sz val="11"/>
      <color theme="1"/>
      <name val="仿宋_GB2312"/>
      <charset val="134"/>
    </font>
    <font>
      <b/>
      <sz val="10"/>
      <name val="黑体"/>
      <charset val="134"/>
    </font>
    <font>
      <sz val="10"/>
      <name val="黑体"/>
      <charset val="134"/>
    </font>
    <font>
      <sz val="10"/>
      <name val="仿宋"/>
      <charset val="134"/>
    </font>
    <font>
      <sz val="10"/>
      <name val="楷体_GB2312"/>
      <charset val="134"/>
    </font>
    <font>
      <b/>
      <sz val="10"/>
      <name val="宋体"/>
      <charset val="134"/>
      <scheme val="minor"/>
    </font>
    <font>
      <sz val="10"/>
      <name val="宋体"/>
      <charset val="134"/>
      <scheme val="minor"/>
    </font>
    <font>
      <sz val="8"/>
      <name val="宋体"/>
      <charset val="134"/>
    </font>
    <font>
      <b/>
      <sz val="10"/>
      <name val="Arial"/>
      <charset val="134"/>
    </font>
    <font>
      <sz val="8"/>
      <color theme="1"/>
      <name val="宋体"/>
      <charset val="134"/>
    </font>
    <font>
      <sz val="8"/>
      <name val="仿宋"/>
      <charset val="134"/>
    </font>
    <font>
      <sz val="8"/>
      <color rgb="FFFF0000"/>
      <name val="宋体"/>
      <charset val="134"/>
      <scheme val="minor"/>
    </font>
    <font>
      <sz val="11"/>
      <color theme="0"/>
      <name val="宋体"/>
      <charset val="0"/>
      <scheme val="minor"/>
    </font>
    <font>
      <sz val="11"/>
      <color rgb="FF9C0006"/>
      <name val="宋体"/>
      <charset val="0"/>
      <scheme val="minor"/>
    </font>
    <font>
      <sz val="11"/>
      <color rgb="FF3F3F76"/>
      <name val="宋体"/>
      <charset val="0"/>
      <scheme val="minor"/>
    </font>
    <font>
      <sz val="11"/>
      <color theme="1"/>
      <name val="宋体"/>
      <charset val="0"/>
      <scheme val="minor"/>
    </font>
    <font>
      <u/>
      <sz val="11"/>
      <color rgb="FF800080"/>
      <name val="宋体"/>
      <charset val="0"/>
      <scheme val="minor"/>
    </font>
    <font>
      <u/>
      <sz val="11"/>
      <color rgb="FF0000FF"/>
      <name val="宋体"/>
      <charset val="0"/>
      <scheme val="minor"/>
    </font>
    <font>
      <b/>
      <sz val="11"/>
      <color theme="3"/>
      <name val="宋体"/>
      <charset val="134"/>
      <scheme val="minor"/>
    </font>
    <font>
      <b/>
      <sz val="11"/>
      <color rgb="FFFFFFFF"/>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sz val="11"/>
      <color rgb="FFFA7D00"/>
      <name val="宋体"/>
      <charset val="0"/>
      <scheme val="minor"/>
    </font>
    <font>
      <b/>
      <sz val="11"/>
      <color rgb="FFFA7D00"/>
      <name val="宋体"/>
      <charset val="0"/>
      <scheme val="minor"/>
    </font>
    <font>
      <sz val="11"/>
      <color rgb="FF9C6500"/>
      <name val="宋体"/>
      <charset val="0"/>
      <scheme val="minor"/>
    </font>
    <font>
      <b/>
      <sz val="11"/>
      <color theme="1"/>
      <name val="宋体"/>
      <charset val="0"/>
      <scheme val="minor"/>
    </font>
    <font>
      <sz val="11"/>
      <color rgb="FF006100"/>
      <name val="宋体"/>
      <charset val="0"/>
      <scheme val="minor"/>
    </font>
    <font>
      <sz val="10"/>
      <color theme="1"/>
      <name val="楷体"/>
      <charset val="134"/>
    </font>
  </fonts>
  <fills count="34">
    <fill>
      <patternFill patternType="none"/>
    </fill>
    <fill>
      <patternFill patternType="gray125"/>
    </fill>
    <fill>
      <patternFill patternType="solid">
        <fgColor rgb="FFFFFF00"/>
        <bgColor indexed="64"/>
      </patternFill>
    </fill>
    <fill>
      <patternFill patternType="solid">
        <fgColor theme="4"/>
        <bgColor indexed="64"/>
      </patternFill>
    </fill>
    <fill>
      <patternFill patternType="solid">
        <fgColor rgb="FFFFC7CE"/>
        <bgColor indexed="64"/>
      </patternFill>
    </fill>
    <fill>
      <patternFill patternType="solid">
        <fgColor rgb="FFFFCC99"/>
        <bgColor indexed="64"/>
      </patternFill>
    </fill>
    <fill>
      <patternFill patternType="solid">
        <fgColor theme="8"/>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rgb="FFA5A5A5"/>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rgb="FFF2F2F2"/>
        <bgColor indexed="64"/>
      </patternFill>
    </fill>
    <fill>
      <patternFill patternType="solid">
        <fgColor rgb="FFFFEB9C"/>
        <bgColor indexed="64"/>
      </patternFill>
    </fill>
    <fill>
      <patternFill patternType="solid">
        <fgColor theme="5"/>
        <bgColor indexed="64"/>
      </patternFill>
    </fill>
    <fill>
      <patternFill patternType="solid">
        <fgColor theme="9"/>
        <bgColor indexed="64"/>
      </patternFill>
    </fill>
    <fill>
      <patternFill patternType="solid">
        <fgColor theme="4" tint="0.599993896298105"/>
        <bgColor indexed="64"/>
      </patternFill>
    </fill>
    <fill>
      <patternFill patternType="solid">
        <fgColor rgb="FFC6EFCE"/>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9" tint="0.399975585192419"/>
        <bgColor indexed="64"/>
      </patternFill>
    </fill>
    <fill>
      <patternFill patternType="solid">
        <fgColor theme="7"/>
        <bgColor indexed="64"/>
      </patternFill>
    </fill>
    <fill>
      <patternFill patternType="solid">
        <fgColor theme="6"/>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32" fillId="10" borderId="0" applyNumberFormat="0" applyBorder="0" applyAlignment="0" applyProtection="0">
      <alignment vertical="center"/>
    </xf>
    <xf numFmtId="0" fontId="31" fillId="5"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2" fillId="8" borderId="0" applyNumberFormat="0" applyBorder="0" applyAlignment="0" applyProtection="0">
      <alignment vertical="center"/>
    </xf>
    <xf numFmtId="0" fontId="30" fillId="4" borderId="0" applyNumberFormat="0" applyBorder="0" applyAlignment="0" applyProtection="0">
      <alignment vertical="center"/>
    </xf>
    <xf numFmtId="43" fontId="0" fillId="0" borderId="0" applyFont="0" applyFill="0" applyBorder="0" applyAlignment="0" applyProtection="0">
      <alignment vertical="center"/>
    </xf>
    <xf numFmtId="0" fontId="29" fillId="12" borderId="0" applyNumberFormat="0" applyBorder="0" applyAlignment="0" applyProtection="0">
      <alignment vertical="center"/>
    </xf>
    <xf numFmtId="0" fontId="34" fillId="0" borderId="0" applyNumberFormat="0" applyFill="0" applyBorder="0" applyAlignment="0" applyProtection="0">
      <alignment vertical="center"/>
    </xf>
    <xf numFmtId="9" fontId="0" fillId="0" borderId="0" applyFont="0" applyFill="0" applyBorder="0" applyAlignment="0" applyProtection="0">
      <alignment vertical="center"/>
    </xf>
    <xf numFmtId="0" fontId="33" fillId="0" borderId="0" applyNumberFormat="0" applyFill="0" applyBorder="0" applyAlignment="0" applyProtection="0">
      <alignment vertical="center"/>
    </xf>
    <xf numFmtId="0" fontId="0" fillId="13" borderId="12" applyNumberFormat="0" applyFont="0" applyAlignment="0" applyProtection="0">
      <alignment vertical="center"/>
    </xf>
    <xf numFmtId="0" fontId="29" fillId="11" borderId="0" applyNumberFormat="0" applyBorder="0" applyAlignment="0" applyProtection="0">
      <alignment vertical="center"/>
    </xf>
    <xf numFmtId="0" fontId="35"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14" applyNumberFormat="0" applyFill="0" applyAlignment="0" applyProtection="0">
      <alignment vertical="center"/>
    </xf>
    <xf numFmtId="0" fontId="41" fillId="0" borderId="14" applyNumberFormat="0" applyFill="0" applyAlignment="0" applyProtection="0">
      <alignment vertical="center"/>
    </xf>
    <xf numFmtId="0" fontId="29" fillId="19" borderId="0" applyNumberFormat="0" applyBorder="0" applyAlignment="0" applyProtection="0">
      <alignment vertical="center"/>
    </xf>
    <xf numFmtId="0" fontId="35" fillId="0" borderId="15" applyNumberFormat="0" applyFill="0" applyAlignment="0" applyProtection="0">
      <alignment vertical="center"/>
    </xf>
    <xf numFmtId="0" fontId="29" fillId="20" borderId="0" applyNumberFormat="0" applyBorder="0" applyAlignment="0" applyProtection="0">
      <alignment vertical="center"/>
    </xf>
    <xf numFmtId="0" fontId="42" fillId="22" borderId="16" applyNumberFormat="0" applyAlignment="0" applyProtection="0">
      <alignment vertical="center"/>
    </xf>
    <xf numFmtId="0" fontId="44" fillId="22" borderId="11" applyNumberFormat="0" applyAlignment="0" applyProtection="0">
      <alignment vertical="center"/>
    </xf>
    <xf numFmtId="0" fontId="36" fillId="14" borderId="13" applyNumberFormat="0" applyAlignment="0" applyProtection="0">
      <alignment vertical="center"/>
    </xf>
    <xf numFmtId="0" fontId="32" fillId="18" borderId="0" applyNumberFormat="0" applyBorder="0" applyAlignment="0" applyProtection="0">
      <alignment vertical="center"/>
    </xf>
    <xf numFmtId="0" fontId="29" fillId="24" borderId="0" applyNumberFormat="0" applyBorder="0" applyAlignment="0" applyProtection="0">
      <alignment vertical="center"/>
    </xf>
    <xf numFmtId="0" fontId="43" fillId="0" borderId="17" applyNumberFormat="0" applyFill="0" applyAlignment="0" applyProtection="0">
      <alignment vertical="center"/>
    </xf>
    <xf numFmtId="0" fontId="46" fillId="0" borderId="18" applyNumberFormat="0" applyFill="0" applyAlignment="0" applyProtection="0">
      <alignment vertical="center"/>
    </xf>
    <xf numFmtId="0" fontId="47" fillId="27" borderId="0" applyNumberFormat="0" applyBorder="0" applyAlignment="0" applyProtection="0">
      <alignment vertical="center"/>
    </xf>
    <xf numFmtId="0" fontId="45" fillId="23" borderId="0" applyNumberFormat="0" applyBorder="0" applyAlignment="0" applyProtection="0">
      <alignment vertical="center"/>
    </xf>
    <xf numFmtId="0" fontId="32" fillId="9" borderId="0" applyNumberFormat="0" applyBorder="0" applyAlignment="0" applyProtection="0">
      <alignment vertical="center"/>
    </xf>
    <xf numFmtId="0" fontId="29" fillId="3" borderId="0" applyNumberFormat="0" applyBorder="0" applyAlignment="0" applyProtection="0">
      <alignment vertical="center"/>
    </xf>
    <xf numFmtId="0" fontId="32" fillId="28" borderId="0" applyNumberFormat="0" applyBorder="0" applyAlignment="0" applyProtection="0">
      <alignment vertical="center"/>
    </xf>
    <xf numFmtId="0" fontId="32" fillId="26" borderId="0" applyNumberFormat="0" applyBorder="0" applyAlignment="0" applyProtection="0">
      <alignment vertical="center"/>
    </xf>
    <xf numFmtId="0" fontId="32" fillId="30" borderId="0" applyNumberFormat="0" applyBorder="0" applyAlignment="0" applyProtection="0">
      <alignment vertical="center"/>
    </xf>
    <xf numFmtId="0" fontId="32" fillId="29" borderId="0" applyNumberFormat="0" applyBorder="0" applyAlignment="0" applyProtection="0">
      <alignment vertical="center"/>
    </xf>
    <xf numFmtId="0" fontId="29" fillId="33" borderId="0" applyNumberFormat="0" applyBorder="0" applyAlignment="0" applyProtection="0">
      <alignment vertical="center"/>
    </xf>
    <xf numFmtId="0" fontId="29" fillId="32" borderId="0" applyNumberFormat="0" applyBorder="0" applyAlignment="0" applyProtection="0">
      <alignment vertical="center"/>
    </xf>
    <xf numFmtId="0" fontId="32" fillId="7" borderId="0" applyNumberFormat="0" applyBorder="0" applyAlignment="0" applyProtection="0">
      <alignment vertical="center"/>
    </xf>
    <xf numFmtId="0" fontId="32" fillId="15" borderId="0" applyNumberFormat="0" applyBorder="0" applyAlignment="0" applyProtection="0">
      <alignment vertical="center"/>
    </xf>
    <xf numFmtId="0" fontId="29" fillId="6" borderId="0" applyNumberFormat="0" applyBorder="0" applyAlignment="0" applyProtection="0">
      <alignment vertical="center"/>
    </xf>
    <xf numFmtId="0" fontId="32" fillId="21" borderId="0" applyNumberFormat="0" applyBorder="0" applyAlignment="0" applyProtection="0">
      <alignment vertical="center"/>
    </xf>
    <xf numFmtId="0" fontId="29" fillId="17" borderId="0" applyNumberFormat="0" applyBorder="0" applyAlignment="0" applyProtection="0">
      <alignment vertical="center"/>
    </xf>
    <xf numFmtId="0" fontId="29" fillId="25" borderId="0" applyNumberFormat="0" applyBorder="0" applyAlignment="0" applyProtection="0">
      <alignment vertical="center"/>
    </xf>
    <xf numFmtId="0" fontId="3" fillId="0" borderId="0">
      <alignment vertical="center"/>
    </xf>
    <xf numFmtId="0" fontId="32" fillId="16" borderId="0" applyNumberFormat="0" applyBorder="0" applyAlignment="0" applyProtection="0">
      <alignment vertical="center"/>
    </xf>
    <xf numFmtId="0" fontId="29" fillId="31" borderId="0" applyNumberFormat="0" applyBorder="0" applyAlignment="0" applyProtection="0">
      <alignment vertical="center"/>
    </xf>
    <xf numFmtId="0" fontId="3" fillId="0" borderId="0">
      <alignment vertical="center"/>
    </xf>
  </cellStyleXfs>
  <cellXfs count="163">
    <xf numFmtId="0" fontId="0" fillId="0" borderId="0" xfId="0">
      <alignment vertical="center"/>
    </xf>
    <xf numFmtId="0" fontId="1" fillId="0" borderId="0" xfId="0" applyFont="1" applyFill="1" applyBorder="1" applyAlignment="1">
      <alignment vertical="center"/>
    </xf>
    <xf numFmtId="0" fontId="1" fillId="0" borderId="0" xfId="0" applyFont="1" applyFill="1" applyBorder="1" applyAlignment="1">
      <alignment vertical="center" wrapText="1"/>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vertical="center" wrapText="1"/>
    </xf>
    <xf numFmtId="0" fontId="3" fillId="0" borderId="0" xfId="0" applyFont="1" applyFill="1" applyBorder="1" applyAlignment="1">
      <alignment horizontal="left" vertical="center"/>
    </xf>
    <xf numFmtId="176" fontId="3" fillId="0" borderId="0" xfId="0" applyNumberFormat="1" applyFont="1" applyFill="1" applyBorder="1" applyAlignment="1">
      <alignment vertical="center"/>
    </xf>
    <xf numFmtId="0" fontId="4" fillId="0" borderId="0" xfId="0" applyFont="1" applyFill="1" applyBorder="1" applyAlignment="1">
      <alignment horizontal="left" vertical="center"/>
    </xf>
    <xf numFmtId="0" fontId="5" fillId="0" borderId="0" xfId="0" applyFont="1" applyFill="1" applyBorder="1" applyAlignment="1">
      <alignment horizontal="center" vertical="center"/>
    </xf>
    <xf numFmtId="0" fontId="4" fillId="0" borderId="0" xfId="0" applyFont="1" applyFill="1" applyAlignment="1">
      <alignment horizontal="left" vertical="center"/>
    </xf>
    <xf numFmtId="0" fontId="1"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176" fontId="6" fillId="0" borderId="3" xfId="0" applyNumberFormat="1" applyFont="1" applyFill="1" applyBorder="1" applyAlignment="1">
      <alignment horizontal="center" vertical="center" wrapText="1"/>
    </xf>
    <xf numFmtId="176" fontId="6" fillId="0" borderId="4"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4" fillId="0" borderId="0" xfId="0" applyFont="1" applyFill="1" applyBorder="1" applyAlignment="1">
      <alignment vertical="center" wrapText="1"/>
    </xf>
    <xf numFmtId="0" fontId="3" fillId="0" borderId="0" xfId="0" applyFont="1" applyFill="1" applyAlignment="1">
      <alignment horizontal="left" vertical="center"/>
    </xf>
    <xf numFmtId="0" fontId="4" fillId="0" borderId="0" xfId="0" applyFont="1" applyFill="1" applyAlignment="1">
      <alignment horizontal="left" vertical="top" wrapText="1"/>
    </xf>
    <xf numFmtId="0" fontId="4" fillId="0" borderId="0" xfId="0" applyFont="1" applyFill="1" applyAlignment="1">
      <alignment horizontal="left" vertical="center" wrapText="1"/>
    </xf>
    <xf numFmtId="0" fontId="6" fillId="0" borderId="5" xfId="0" applyFont="1" applyFill="1" applyBorder="1" applyAlignment="1">
      <alignment horizontal="center" vertical="center" wrapText="1"/>
    </xf>
    <xf numFmtId="176" fontId="6" fillId="0" borderId="6" xfId="0" applyNumberFormat="1" applyFont="1" applyFill="1" applyBorder="1" applyAlignment="1">
      <alignment horizontal="center" vertical="center" wrapText="1"/>
    </xf>
    <xf numFmtId="176" fontId="6" fillId="0" borderId="7" xfId="0" applyNumberFormat="1" applyFont="1" applyFill="1" applyBorder="1" applyAlignment="1">
      <alignment horizontal="center" vertical="center" wrapText="1"/>
    </xf>
    <xf numFmtId="176" fontId="6" fillId="0" borderId="8" xfId="0" applyNumberFormat="1"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176" fontId="7" fillId="0" borderId="1" xfId="0" applyNumberFormat="1" applyFont="1" applyFill="1" applyBorder="1" applyAlignment="1">
      <alignment horizontal="center" vertical="center"/>
    </xf>
    <xf numFmtId="176" fontId="7" fillId="0" borderId="1" xfId="0" applyNumberFormat="1" applyFont="1" applyFill="1" applyBorder="1" applyAlignment="1">
      <alignment vertical="center" wrapText="1"/>
    </xf>
    <xf numFmtId="0" fontId="7" fillId="0" borderId="1" xfId="0" applyFont="1" applyFill="1" applyBorder="1" applyAlignment="1">
      <alignment vertical="center" wrapText="1"/>
    </xf>
    <xf numFmtId="0" fontId="10" fillId="0" borderId="0" xfId="0" applyFont="1" applyAlignment="1">
      <alignment horizontal="center" vertical="center"/>
    </xf>
    <xf numFmtId="0" fontId="11" fillId="0" borderId="0" xfId="0" applyFont="1">
      <alignment vertical="center"/>
    </xf>
    <xf numFmtId="0" fontId="12" fillId="0" borderId="0" xfId="0" applyFont="1" applyAlignment="1">
      <alignment vertical="center" wrapText="1"/>
    </xf>
    <xf numFmtId="0" fontId="0" fillId="0" borderId="0" xfId="0" applyAlignment="1">
      <alignment vertical="center" wrapText="1"/>
    </xf>
    <xf numFmtId="176" fontId="0" fillId="0" borderId="0" xfId="0" applyNumberFormat="1" applyAlignment="1">
      <alignment horizontal="center" vertical="center"/>
    </xf>
    <xf numFmtId="0" fontId="0" fillId="0" borderId="0" xfId="0" applyAlignment="1">
      <alignment horizontal="center" vertical="center"/>
    </xf>
    <xf numFmtId="0" fontId="13" fillId="0" borderId="0" xfId="0" applyFont="1" applyFill="1" applyAlignment="1">
      <alignment horizontal="center" vertical="center" wrapText="1"/>
    </xf>
    <xf numFmtId="0" fontId="12" fillId="0" borderId="0" xfId="0" applyFont="1" applyFill="1" applyAlignment="1">
      <alignment horizontal="center" vertical="center" wrapText="1"/>
    </xf>
    <xf numFmtId="176" fontId="13" fillId="0" borderId="0" xfId="0" applyNumberFormat="1" applyFont="1" applyFill="1" applyAlignment="1">
      <alignment horizontal="center" vertical="center" wrapText="1"/>
    </xf>
    <xf numFmtId="0" fontId="10"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176" fontId="10" fillId="0" borderId="1" xfId="0" applyNumberFormat="1" applyFont="1" applyFill="1" applyBorder="1" applyAlignment="1">
      <alignment horizontal="center" vertical="center" wrapText="1"/>
    </xf>
    <xf numFmtId="0" fontId="10" fillId="0" borderId="5" xfId="0" applyFont="1" applyBorder="1" applyAlignment="1">
      <alignment vertical="center"/>
    </xf>
    <xf numFmtId="0" fontId="10" fillId="0" borderId="10" xfId="0" applyFont="1" applyBorder="1" applyAlignment="1">
      <alignment horizontal="right" vertical="center"/>
    </xf>
    <xf numFmtId="0" fontId="10" fillId="0" borderId="10" xfId="0" applyFont="1" applyBorder="1" applyAlignment="1">
      <alignment horizontal="right" vertical="center" wrapText="1"/>
    </xf>
    <xf numFmtId="0" fontId="10" fillId="0" borderId="6" xfId="0" applyFont="1" applyBorder="1" applyAlignment="1">
      <alignment horizontal="right" vertical="center"/>
    </xf>
    <xf numFmtId="0" fontId="10" fillId="0" borderId="5" xfId="0" applyFont="1" applyFill="1" applyBorder="1" applyAlignment="1">
      <alignment horizontal="center" vertical="center" wrapText="1"/>
    </xf>
    <xf numFmtId="0" fontId="11" fillId="0" borderId="1" xfId="0" applyFont="1" applyBorder="1" applyAlignment="1">
      <alignment horizontal="center" vertical="center"/>
    </xf>
    <xf numFmtId="0" fontId="15" fillId="0" borderId="1" xfId="0" applyNumberFormat="1" applyFont="1" applyFill="1" applyBorder="1" applyAlignment="1">
      <alignment horizontal="left" vertical="center" wrapText="1"/>
    </xf>
    <xf numFmtId="0" fontId="11" fillId="0" borderId="1" xfId="0" applyFont="1" applyBorder="1" applyAlignment="1">
      <alignment vertical="center" wrapText="1"/>
    </xf>
    <xf numFmtId="0" fontId="11" fillId="0" borderId="1" xfId="0" applyFont="1" applyBorder="1">
      <alignment vertical="center"/>
    </xf>
    <xf numFmtId="176" fontId="11" fillId="0" borderId="1" xfId="0" applyNumberFormat="1" applyFont="1" applyBorder="1" applyAlignment="1">
      <alignment horizontal="center" vertical="center"/>
    </xf>
    <xf numFmtId="0" fontId="15" fillId="0" borderId="1" xfId="0" applyFont="1" applyFill="1" applyBorder="1" applyAlignment="1">
      <alignment horizontal="left" vertical="center" wrapText="1"/>
    </xf>
    <xf numFmtId="0" fontId="10" fillId="0" borderId="1" xfId="0" applyFont="1" applyBorder="1" applyAlignment="1">
      <alignment horizontal="center" vertical="center"/>
    </xf>
    <xf numFmtId="0" fontId="10" fillId="0" borderId="10"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1" fillId="0" borderId="2" xfId="0" applyFont="1" applyBorder="1" applyAlignment="1">
      <alignment horizontal="center" vertical="center" wrapText="1"/>
    </xf>
    <xf numFmtId="0" fontId="11" fillId="0" borderId="4" xfId="0" applyFont="1" applyBorder="1" applyAlignment="1">
      <alignment horizontal="center" vertical="center" wrapText="1"/>
    </xf>
    <xf numFmtId="176" fontId="11" fillId="0" borderId="2" xfId="0" applyNumberFormat="1" applyFont="1" applyBorder="1" applyAlignment="1">
      <alignment horizontal="center" vertical="center"/>
    </xf>
    <xf numFmtId="176" fontId="11" fillId="0" borderId="4" xfId="0" applyNumberFormat="1" applyFont="1" applyBorder="1" applyAlignment="1">
      <alignment horizontal="center" vertical="center"/>
    </xf>
    <xf numFmtId="0" fontId="0" fillId="0" borderId="0" xfId="0" applyFill="1" applyBorder="1" applyAlignment="1">
      <alignment vertical="center"/>
    </xf>
    <xf numFmtId="0" fontId="13"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1" xfId="0" applyFont="1" applyFill="1" applyBorder="1" applyAlignment="1">
      <alignment vertical="center" wrapText="1"/>
    </xf>
    <xf numFmtId="0" fontId="0" fillId="0" borderId="1" xfId="0" applyFill="1" applyBorder="1" applyAlignment="1">
      <alignment vertical="center"/>
    </xf>
    <xf numFmtId="0" fontId="0" fillId="0" borderId="1" xfId="0" applyFont="1" applyFill="1" applyBorder="1" applyAlignment="1">
      <alignment horizontal="center" vertical="center" wrapText="1"/>
    </xf>
    <xf numFmtId="0" fontId="16" fillId="0" borderId="5" xfId="0" applyFont="1" applyFill="1" applyBorder="1" applyAlignment="1">
      <alignment vertical="center" wrapText="1"/>
    </xf>
    <xf numFmtId="0" fontId="16" fillId="0" borderId="10" xfId="0" applyFont="1" applyFill="1" applyBorder="1" applyAlignment="1">
      <alignment vertical="center" wrapText="1"/>
    </xf>
    <xf numFmtId="0" fontId="16" fillId="0" borderId="6" xfId="0" applyFont="1" applyFill="1" applyBorder="1" applyAlignment="1">
      <alignment vertical="center" wrapText="1"/>
    </xf>
    <xf numFmtId="0" fontId="17" fillId="0" borderId="0" xfId="0" applyFont="1" applyFill="1" applyBorder="1" applyAlignment="1">
      <alignment horizontal="left" vertical="center" wrapText="1"/>
    </xf>
    <xf numFmtId="0" fontId="17" fillId="0" borderId="0" xfId="0" applyFont="1" applyFill="1" applyBorder="1" applyAlignment="1">
      <alignment horizontal="left" vertical="center"/>
    </xf>
    <xf numFmtId="0" fontId="16" fillId="0" borderId="9"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0" fillId="0" borderId="1" xfId="0" applyFill="1" applyBorder="1" applyAlignment="1">
      <alignment horizontal="center" vertical="center"/>
    </xf>
    <xf numFmtId="0" fontId="16" fillId="0" borderId="4" xfId="0" applyFont="1" applyFill="1" applyBorder="1" applyAlignment="1">
      <alignment vertical="center" wrapText="1"/>
    </xf>
    <xf numFmtId="0" fontId="16" fillId="0" borderId="5" xfId="0" applyFont="1" applyFill="1" applyBorder="1" applyAlignment="1">
      <alignment horizontal="left" vertical="center" wrapText="1"/>
    </xf>
    <xf numFmtId="0" fontId="16" fillId="0" borderId="1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9" fillId="0" borderId="0" xfId="0" applyFont="1" applyFill="1" applyAlignment="1">
      <alignment vertical="center"/>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176" fontId="3" fillId="0" borderId="0" xfId="0" applyNumberFormat="1" applyFont="1" applyFill="1" applyBorder="1" applyAlignment="1">
      <alignment horizontal="left" vertical="center"/>
    </xf>
    <xf numFmtId="176" fontId="3" fillId="0" borderId="0" xfId="0" applyNumberFormat="1" applyFont="1" applyFill="1" applyBorder="1" applyAlignment="1">
      <alignment horizontal="center" vertical="center"/>
    </xf>
    <xf numFmtId="0" fontId="5" fillId="0" borderId="0" xfId="0" applyFont="1" applyFill="1" applyAlignment="1">
      <alignment horizontal="center" vertical="top"/>
    </xf>
    <xf numFmtId="0" fontId="21" fillId="0" borderId="0" xfId="0" applyFont="1" applyFill="1" applyAlignment="1">
      <alignment horizontal="left" vertical="center"/>
    </xf>
    <xf numFmtId="0" fontId="18"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1" xfId="0" applyNumberFormat="1" applyFont="1" applyFill="1" applyBorder="1" applyAlignment="1">
      <alignment horizontal="left" vertical="center" wrapText="1"/>
    </xf>
    <xf numFmtId="0" fontId="20" fillId="0" borderId="1" xfId="0" applyFont="1" applyFill="1" applyBorder="1" applyAlignment="1">
      <alignment horizontal="left" vertical="center" wrapText="1"/>
    </xf>
    <xf numFmtId="0" fontId="5" fillId="0" borderId="0" xfId="0" applyFont="1" applyFill="1" applyAlignment="1">
      <alignment horizontal="left" vertical="top"/>
    </xf>
    <xf numFmtId="0" fontId="9" fillId="0" borderId="0" xfId="0" applyFont="1" applyFill="1" applyAlignment="1">
      <alignment horizontal="left" vertical="center"/>
    </xf>
    <xf numFmtId="0" fontId="9" fillId="0" borderId="0" xfId="0" applyFont="1" applyFill="1" applyAlignment="1">
      <alignment horizontal="center" vertical="center"/>
    </xf>
    <xf numFmtId="0" fontId="18" fillId="0" borderId="1" xfId="0" applyFont="1" applyFill="1" applyBorder="1" applyAlignment="1">
      <alignment horizontal="left" vertical="center" wrapText="1"/>
    </xf>
    <xf numFmtId="0" fontId="19" fillId="0" borderId="1" xfId="0" applyFont="1" applyFill="1" applyBorder="1" applyAlignment="1">
      <alignment horizontal="left" vertical="center" wrapText="1"/>
    </xf>
    <xf numFmtId="176" fontId="22" fillId="0" borderId="1" xfId="0" applyNumberFormat="1" applyFont="1" applyFill="1" applyBorder="1" applyAlignment="1">
      <alignment horizontal="center" vertical="center" wrapText="1"/>
    </xf>
    <xf numFmtId="176" fontId="20" fillId="0" borderId="1"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9" fillId="0" borderId="0" xfId="0" applyFont="1" applyFill="1" applyBorder="1" applyAlignment="1">
      <alignment vertical="center"/>
    </xf>
    <xf numFmtId="0" fontId="18" fillId="0" borderId="0" xfId="0" applyFont="1" applyFill="1" applyAlignment="1">
      <alignment horizontal="center" vertical="center" wrapText="1"/>
    </xf>
    <xf numFmtId="176" fontId="20" fillId="0" borderId="2" xfId="0" applyNumberFormat="1" applyFont="1" applyFill="1" applyBorder="1" applyAlignment="1">
      <alignment horizontal="center" vertical="center" wrapText="1"/>
    </xf>
    <xf numFmtId="176" fontId="20" fillId="0" borderId="3" xfId="0" applyNumberFormat="1" applyFont="1" applyFill="1" applyBorder="1" applyAlignment="1">
      <alignment horizontal="center" vertical="center" wrapText="1"/>
    </xf>
    <xf numFmtId="176" fontId="20" fillId="0" borderId="4" xfId="0" applyNumberFormat="1" applyFont="1" applyFill="1" applyBorder="1" applyAlignment="1">
      <alignment horizontal="center" vertical="center" wrapText="1"/>
    </xf>
    <xf numFmtId="176" fontId="23" fillId="0" borderId="1" xfId="0" applyNumberFormat="1" applyFont="1" applyFill="1" applyBorder="1" applyAlignment="1">
      <alignment horizontal="center" vertical="center" wrapText="1"/>
    </xf>
    <xf numFmtId="176" fontId="20" fillId="0" borderId="2" xfId="0" applyNumberFormat="1" applyFont="1" applyFill="1" applyBorder="1" applyAlignment="1">
      <alignment vertical="center" wrapText="1"/>
    </xf>
    <xf numFmtId="176" fontId="20" fillId="0" borderId="1" xfId="0" applyNumberFormat="1" applyFont="1" applyFill="1" applyBorder="1" applyAlignment="1">
      <alignment vertical="center" wrapText="1"/>
    </xf>
    <xf numFmtId="31" fontId="20"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176" fontId="20" fillId="0" borderId="1" xfId="0" applyNumberFormat="1" applyFont="1" applyFill="1" applyBorder="1" applyAlignment="1">
      <alignment horizontal="center" vertical="center"/>
    </xf>
    <xf numFmtId="0" fontId="20" fillId="0" borderId="1" xfId="0" applyFont="1" applyFill="1" applyBorder="1" applyAlignment="1">
      <alignment horizontal="left" vertical="center"/>
    </xf>
    <xf numFmtId="0" fontId="4"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wrapText="1"/>
    </xf>
    <xf numFmtId="0" fontId="5" fillId="0" borderId="0" xfId="0" applyFont="1" applyFill="1" applyAlignment="1">
      <alignment horizontal="left" vertical="top" wrapText="1"/>
    </xf>
    <xf numFmtId="0" fontId="5" fillId="0" borderId="0" xfId="0" applyFont="1" applyFill="1" applyAlignment="1">
      <alignment horizontal="center" vertical="top" wrapText="1"/>
    </xf>
    <xf numFmtId="0" fontId="25" fillId="0" borderId="1" xfId="0" applyFont="1" applyFill="1" applyBorder="1" applyAlignment="1">
      <alignment horizontal="left" vertical="center" wrapText="1"/>
    </xf>
    <xf numFmtId="0" fontId="25" fillId="0" borderId="1" xfId="0" applyFont="1" applyFill="1" applyBorder="1" applyAlignment="1">
      <alignment vertical="center" wrapText="1"/>
    </xf>
    <xf numFmtId="0" fontId="18"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7" fillId="0" borderId="1" xfId="0" applyNumberFormat="1"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NumberFormat="1" applyFont="1" applyFill="1" applyBorder="1" applyAlignment="1">
      <alignment horizontal="left" vertical="center" wrapText="1"/>
    </xf>
    <xf numFmtId="0" fontId="26" fillId="0" borderId="1" xfId="0" applyNumberFormat="1" applyFont="1" applyFill="1" applyBorder="1" applyAlignment="1">
      <alignment horizontal="center" vertical="center" wrapText="1"/>
    </xf>
    <xf numFmtId="0" fontId="9" fillId="0" borderId="0" xfId="0" applyFont="1" applyFill="1" applyAlignment="1">
      <alignment vertical="center" wrapText="1"/>
    </xf>
    <xf numFmtId="176" fontId="18" fillId="0" borderId="1" xfId="0" applyNumberFormat="1" applyFont="1" applyFill="1" applyBorder="1" applyAlignment="1">
      <alignment horizontal="center" vertical="center" wrapText="1"/>
    </xf>
    <xf numFmtId="31" fontId="7" fillId="0" borderId="1" xfId="0" applyNumberFormat="1" applyFont="1" applyFill="1" applyBorder="1" applyAlignment="1">
      <alignment horizontal="center" vertical="center" wrapText="1"/>
    </xf>
    <xf numFmtId="0" fontId="24" fillId="0" borderId="2" xfId="0" applyFont="1" applyFill="1" applyBorder="1" applyAlignment="1">
      <alignment horizontal="center" vertical="center" wrapText="1"/>
    </xf>
    <xf numFmtId="176" fontId="24" fillId="0" borderId="1" xfId="0" applyNumberFormat="1"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 fillId="0" borderId="0" xfId="0" applyFont="1" applyFill="1" applyAlignment="1">
      <alignment horizontal="left" vertical="center"/>
    </xf>
    <xf numFmtId="0" fontId="25" fillId="0" borderId="0" xfId="0" applyFont="1" applyFill="1" applyBorder="1" applyAlignment="1">
      <alignment vertical="center"/>
    </xf>
    <xf numFmtId="0" fontId="27" fillId="2" borderId="1" xfId="0" applyFont="1" applyFill="1" applyBorder="1" applyAlignment="1">
      <alignment horizontal="left" vertical="center" wrapText="1"/>
    </xf>
    <xf numFmtId="0" fontId="27" fillId="2" borderId="1" xfId="0" applyFont="1" applyFill="1" applyBorder="1" applyAlignment="1">
      <alignment horizontal="center" vertical="center" wrapText="1"/>
    </xf>
    <xf numFmtId="176" fontId="23" fillId="2" borderId="1" xfId="0" applyNumberFormat="1" applyFont="1" applyFill="1" applyBorder="1" applyAlignment="1">
      <alignment horizontal="center" vertical="center" wrapText="1"/>
    </xf>
    <xf numFmtId="0" fontId="7" fillId="0" borderId="1" xfId="0" applyFont="1" applyFill="1" applyBorder="1" applyAlignment="1">
      <alignment horizontal="center" vertical="top"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vertical="center" wrapText="1"/>
    </xf>
    <xf numFmtId="49" fontId="7" fillId="0" borderId="1" xfId="0" applyNumberFormat="1" applyFont="1" applyFill="1" applyBorder="1" applyAlignment="1">
      <alignment horizontal="left" vertical="center" wrapText="1"/>
    </xf>
    <xf numFmtId="0" fontId="7" fillId="0" borderId="4" xfId="0" applyFont="1" applyFill="1" applyBorder="1" applyAlignment="1">
      <alignment horizontal="center" vertical="center" wrapText="1"/>
    </xf>
    <xf numFmtId="0" fontId="2" fillId="0" borderId="1" xfId="0" applyNumberFormat="1" applyFont="1" applyFill="1" applyBorder="1" applyAlignment="1">
      <alignment horizontal="left" vertical="center" wrapText="1"/>
    </xf>
    <xf numFmtId="0" fontId="7" fillId="0" borderId="1" xfId="0" applyFont="1" applyFill="1" applyBorder="1" applyAlignment="1">
      <alignment horizontal="left" vertical="center"/>
    </xf>
    <xf numFmtId="0" fontId="28" fillId="0" borderId="0" xfId="0"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常规 10" xfId="47"/>
    <cellStyle name="40% - 强调文字颜色 6" xfId="48" builtinId="51"/>
    <cellStyle name="60% - 强调文字颜色 6" xfId="49" builtinId="52"/>
    <cellStyle name="常规 3"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U295"/>
  <sheetViews>
    <sheetView zoomScale="115" zoomScaleNormal="115" workbookViewId="0">
      <pane ySplit="5" topLeftCell="A6" activePane="bottomLeft" state="frozen"/>
      <selection/>
      <selection pane="bottomLeft" activeCell="F45" sqref="F45"/>
    </sheetView>
  </sheetViews>
  <sheetFormatPr defaultColWidth="9" defaultRowHeight="13.5"/>
  <cols>
    <col min="1" max="1" width="4.625" customWidth="1"/>
    <col min="2" max="2" width="11.375" customWidth="1"/>
    <col min="3" max="4" width="8.625" customWidth="1"/>
    <col min="5" max="7" width="6.75" customWidth="1"/>
    <col min="8" max="8" width="17.875" customWidth="1"/>
    <col min="9" max="9" width="7.375" customWidth="1"/>
    <col min="12" max="12" width="10.75" customWidth="1"/>
    <col min="14" max="15" width="10.75" customWidth="1"/>
    <col min="18" max="21" width="6.25" customWidth="1"/>
  </cols>
  <sheetData>
    <row r="1" spans="1:1">
      <c r="A1" t="s">
        <v>0</v>
      </c>
    </row>
    <row r="2" s="91" customFormat="1" ht="39" customHeight="1" spans="1:47">
      <c r="A2" s="97" t="s">
        <v>1</v>
      </c>
      <c r="B2" s="130"/>
      <c r="C2" s="131"/>
      <c r="D2" s="131"/>
      <c r="E2" s="97"/>
      <c r="F2" s="97"/>
      <c r="G2" s="97"/>
      <c r="H2" s="97"/>
      <c r="I2" s="97"/>
      <c r="J2" s="97"/>
      <c r="K2" s="131"/>
      <c r="L2" s="97"/>
      <c r="M2" s="131"/>
      <c r="N2" s="97"/>
      <c r="O2" s="97"/>
      <c r="P2" s="97"/>
      <c r="Q2" s="97"/>
      <c r="R2" s="97"/>
      <c r="S2" s="97"/>
      <c r="T2" s="97"/>
      <c r="U2" s="97"/>
      <c r="V2" s="97"/>
      <c r="W2" s="97"/>
      <c r="X2" s="97"/>
      <c r="Y2" s="112"/>
      <c r="Z2" s="112"/>
      <c r="AA2" s="112"/>
      <c r="AB2" s="112"/>
      <c r="AC2" s="112"/>
      <c r="AD2" s="112"/>
      <c r="AE2" s="112"/>
      <c r="AF2" s="112"/>
      <c r="AG2" s="112"/>
      <c r="AH2" s="112"/>
      <c r="AI2" s="112"/>
      <c r="AJ2" s="112"/>
      <c r="AK2" s="112"/>
      <c r="AL2" s="112"/>
      <c r="AM2" s="112"/>
      <c r="AN2" s="112"/>
      <c r="AO2" s="112"/>
      <c r="AP2" s="112"/>
      <c r="AQ2" s="112"/>
      <c r="AR2" s="112"/>
      <c r="AS2" s="112"/>
      <c r="AT2" s="112"/>
      <c r="AU2" s="112"/>
    </row>
    <row r="3" s="91" customFormat="1" ht="20" customHeight="1" spans="1:47">
      <c r="A3" s="98" t="s">
        <v>2</v>
      </c>
      <c r="B3" s="98"/>
      <c r="C3" s="98"/>
      <c r="D3" s="98"/>
      <c r="K3" s="141"/>
      <c r="M3" s="141"/>
      <c r="V3" s="148" t="s">
        <v>3</v>
      </c>
      <c r="W3" s="148"/>
      <c r="X3" s="148"/>
      <c r="Y3" s="112"/>
      <c r="Z3" s="112"/>
      <c r="AA3" s="112"/>
      <c r="AB3" s="112"/>
      <c r="AC3" s="112"/>
      <c r="AD3" s="112"/>
      <c r="AE3" s="112"/>
      <c r="AF3" s="112"/>
      <c r="AG3" s="112"/>
      <c r="AH3" s="112"/>
      <c r="AI3" s="112"/>
      <c r="AJ3" s="112"/>
      <c r="AK3" s="112"/>
      <c r="AL3" s="112"/>
      <c r="AM3" s="112"/>
      <c r="AN3" s="112"/>
      <c r="AO3" s="112"/>
      <c r="AP3" s="112"/>
      <c r="AQ3" s="112"/>
      <c r="AR3" s="112"/>
      <c r="AS3" s="112"/>
      <c r="AT3" s="112"/>
      <c r="AU3" s="112"/>
    </row>
    <row r="4" s="99" customFormat="1" ht="22" customHeight="1" spans="1:47">
      <c r="A4" s="99" t="s">
        <v>4</v>
      </c>
      <c r="B4" s="99" t="s">
        <v>5</v>
      </c>
      <c r="C4" s="99" t="s">
        <v>6</v>
      </c>
      <c r="D4" s="99" t="s">
        <v>7</v>
      </c>
      <c r="E4" s="99" t="s">
        <v>8</v>
      </c>
      <c r="H4" s="99" t="s">
        <v>9</v>
      </c>
      <c r="I4" s="99" t="s">
        <v>10</v>
      </c>
      <c r="J4" s="99" t="s">
        <v>11</v>
      </c>
      <c r="K4" s="99" t="s">
        <v>12</v>
      </c>
      <c r="M4" s="99" t="s">
        <v>13</v>
      </c>
      <c r="N4" s="99" t="s">
        <v>14</v>
      </c>
      <c r="O4" s="99" t="s">
        <v>15</v>
      </c>
      <c r="P4" s="99" t="s">
        <v>16</v>
      </c>
      <c r="Q4" s="99" t="s">
        <v>17</v>
      </c>
      <c r="R4" s="99" t="s">
        <v>18</v>
      </c>
      <c r="S4" s="99" t="s">
        <v>19</v>
      </c>
      <c r="T4" s="99" t="s">
        <v>20</v>
      </c>
      <c r="U4" s="99" t="s">
        <v>21</v>
      </c>
      <c r="V4" s="99" t="s">
        <v>22</v>
      </c>
      <c r="W4" s="99" t="s">
        <v>23</v>
      </c>
      <c r="X4" s="99" t="s">
        <v>24</v>
      </c>
      <c r="Y4" s="92"/>
      <c r="Z4" s="92"/>
      <c r="AA4" s="92"/>
      <c r="AB4" s="92"/>
      <c r="AC4" s="92"/>
      <c r="AD4" s="92"/>
      <c r="AE4" s="92"/>
      <c r="AF4" s="92"/>
      <c r="AG4" s="92"/>
      <c r="AH4" s="92"/>
      <c r="AI4" s="92"/>
      <c r="AJ4" s="92"/>
      <c r="AK4" s="92"/>
      <c r="AL4" s="92"/>
      <c r="AM4" s="92"/>
      <c r="AN4" s="92"/>
      <c r="AO4" s="92"/>
      <c r="AP4" s="92"/>
      <c r="AQ4" s="92"/>
      <c r="AR4" s="92"/>
      <c r="AS4" s="92"/>
      <c r="AT4" s="149"/>
      <c r="AU4" s="149"/>
    </row>
    <row r="5" s="99" customFormat="1" ht="51" customHeight="1" spans="2:47">
      <c r="B5" s="132"/>
      <c r="C5" s="133"/>
      <c r="D5" s="133"/>
      <c r="E5" s="99" t="s">
        <v>25</v>
      </c>
      <c r="F5" s="99" t="s">
        <v>26</v>
      </c>
      <c r="G5" s="99" t="s">
        <v>27</v>
      </c>
      <c r="K5" s="99" t="s">
        <v>28</v>
      </c>
      <c r="L5" s="99" t="s">
        <v>29</v>
      </c>
      <c r="M5" s="133"/>
      <c r="Y5" s="92"/>
      <c r="Z5" s="92"/>
      <c r="AA5" s="92"/>
      <c r="AB5" s="92" t="s">
        <v>30</v>
      </c>
      <c r="AC5" s="92"/>
      <c r="AD5" s="92"/>
      <c r="AE5" s="92"/>
      <c r="AF5" s="92"/>
      <c r="AG5" s="92"/>
      <c r="AH5" s="92"/>
      <c r="AI5" s="92"/>
      <c r="AJ5" s="92"/>
      <c r="AK5" s="92"/>
      <c r="AL5" s="92"/>
      <c r="AM5" s="92"/>
      <c r="AN5" s="92"/>
      <c r="AO5" s="92"/>
      <c r="AP5" s="92"/>
      <c r="AQ5" s="92"/>
      <c r="AR5" s="92"/>
      <c r="AS5" s="92"/>
      <c r="AT5" s="149"/>
      <c r="AU5" s="149"/>
    </row>
    <row r="6" s="92" customFormat="1" ht="30" customHeight="1" spans="1:24">
      <c r="A6" s="99"/>
      <c r="B6" s="99" t="s">
        <v>31</v>
      </c>
      <c r="C6" s="99"/>
      <c r="D6" s="99"/>
      <c r="E6" s="99"/>
      <c r="F6" s="99"/>
      <c r="G6" s="99"/>
      <c r="H6" s="99"/>
      <c r="I6" s="99"/>
      <c r="J6" s="99"/>
      <c r="K6" s="99"/>
      <c r="L6" s="142">
        <f t="shared" ref="L6:O6" si="0">L7+L37</f>
        <v>105701.8574271</v>
      </c>
      <c r="M6" s="142"/>
      <c r="N6" s="142">
        <f t="shared" si="0"/>
        <v>105701.8574271</v>
      </c>
      <c r="O6" s="142">
        <f t="shared" si="0"/>
        <v>78855.8476597</v>
      </c>
      <c r="P6" s="99"/>
      <c r="Q6" s="99"/>
      <c r="R6" s="99"/>
      <c r="S6" s="99"/>
      <c r="T6" s="99"/>
      <c r="U6" s="99"/>
      <c r="V6" s="99"/>
      <c r="W6" s="99"/>
      <c r="X6" s="99"/>
    </row>
    <row r="7" s="125" customFormat="1" ht="23" customHeight="1" spans="1:24">
      <c r="A7" s="134" t="s">
        <v>32</v>
      </c>
      <c r="B7" s="99" t="s">
        <v>33</v>
      </c>
      <c r="C7" s="135"/>
      <c r="D7" s="135"/>
      <c r="E7" s="135"/>
      <c r="F7" s="135"/>
      <c r="G7" s="135"/>
      <c r="H7" s="136"/>
      <c r="I7" s="135"/>
      <c r="J7" s="135"/>
      <c r="K7" s="135"/>
      <c r="L7" s="109">
        <f>SUM(L8:L36)</f>
        <v>13723.58645</v>
      </c>
      <c r="M7" s="109"/>
      <c r="N7" s="109">
        <f t="shared" ref="L7:O7" si="1">SUM(N8:N36)</f>
        <v>13723.58645</v>
      </c>
      <c r="O7" s="109">
        <f t="shared" si="1"/>
        <v>13723.58645</v>
      </c>
      <c r="P7" s="135"/>
      <c r="Q7" s="135"/>
      <c r="R7" s="135"/>
      <c r="S7" s="135"/>
      <c r="T7" s="135"/>
      <c r="U7" s="135"/>
      <c r="V7" s="135"/>
      <c r="W7" s="135"/>
      <c r="X7" s="135"/>
    </row>
    <row r="8" s="126" customFormat="1" ht="42" spans="1:28">
      <c r="A8" s="23">
        <v>1</v>
      </c>
      <c r="B8" s="22" t="s">
        <v>34</v>
      </c>
      <c r="C8" s="23" t="s">
        <v>35</v>
      </c>
      <c r="D8" s="23" t="s">
        <v>36</v>
      </c>
      <c r="E8" s="23" t="s">
        <v>37</v>
      </c>
      <c r="F8" s="23" t="s">
        <v>38</v>
      </c>
      <c r="G8" s="23" t="s">
        <v>39</v>
      </c>
      <c r="H8" s="22" t="s">
        <v>40</v>
      </c>
      <c r="I8" s="23" t="s">
        <v>41</v>
      </c>
      <c r="J8" s="23" t="s">
        <v>42</v>
      </c>
      <c r="K8" s="23" t="s">
        <v>34</v>
      </c>
      <c r="L8" s="35">
        <v>427.925</v>
      </c>
      <c r="M8" s="23" t="s">
        <v>43</v>
      </c>
      <c r="N8" s="35">
        <v>427.925</v>
      </c>
      <c r="O8" s="35">
        <v>427.925</v>
      </c>
      <c r="P8" s="23" t="s">
        <v>44</v>
      </c>
      <c r="Q8" s="23"/>
      <c r="R8" s="23"/>
      <c r="S8" s="23"/>
      <c r="T8" s="23"/>
      <c r="U8" s="23"/>
      <c r="V8" s="23"/>
      <c r="W8" s="23"/>
      <c r="X8" s="23"/>
      <c r="AB8" s="126" t="s">
        <v>45</v>
      </c>
    </row>
    <row r="9" s="126" customFormat="1" ht="42" spans="1:28">
      <c r="A9" s="23">
        <v>2</v>
      </c>
      <c r="B9" s="22" t="s">
        <v>46</v>
      </c>
      <c r="C9" s="23" t="s">
        <v>35</v>
      </c>
      <c r="D9" s="23" t="s">
        <v>36</v>
      </c>
      <c r="E9" s="23" t="s">
        <v>37</v>
      </c>
      <c r="F9" s="23" t="s">
        <v>38</v>
      </c>
      <c r="G9" s="23" t="s">
        <v>39</v>
      </c>
      <c r="H9" s="22" t="s">
        <v>47</v>
      </c>
      <c r="I9" s="23" t="s">
        <v>41</v>
      </c>
      <c r="J9" s="23" t="s">
        <v>42</v>
      </c>
      <c r="K9" s="23" t="s">
        <v>46</v>
      </c>
      <c r="L9" s="35">
        <v>584.766</v>
      </c>
      <c r="M9" s="23" t="s">
        <v>48</v>
      </c>
      <c r="N9" s="35">
        <v>584.766</v>
      </c>
      <c r="O9" s="35">
        <v>584.766</v>
      </c>
      <c r="P9" s="23" t="s">
        <v>44</v>
      </c>
      <c r="Q9" s="23"/>
      <c r="R9" s="23"/>
      <c r="S9" s="23"/>
      <c r="T9" s="23"/>
      <c r="U9" s="23"/>
      <c r="V9" s="23"/>
      <c r="W9" s="23"/>
      <c r="X9" s="23"/>
      <c r="AB9" s="126" t="s">
        <v>45</v>
      </c>
    </row>
    <row r="10" s="126" customFormat="1" ht="31.5" spans="1:28">
      <c r="A10" s="23">
        <v>3</v>
      </c>
      <c r="B10" s="22" t="s">
        <v>49</v>
      </c>
      <c r="C10" s="23" t="s">
        <v>50</v>
      </c>
      <c r="D10" s="23" t="s">
        <v>35</v>
      </c>
      <c r="E10" s="23" t="s">
        <v>51</v>
      </c>
      <c r="F10" s="23" t="s">
        <v>38</v>
      </c>
      <c r="G10" s="23" t="s">
        <v>39</v>
      </c>
      <c r="H10" s="137" t="s">
        <v>52</v>
      </c>
      <c r="I10" s="143" t="s">
        <v>41</v>
      </c>
      <c r="J10" s="23" t="s">
        <v>53</v>
      </c>
      <c r="K10" s="23" t="s">
        <v>54</v>
      </c>
      <c r="L10" s="35">
        <v>50</v>
      </c>
      <c r="M10" s="23" t="s">
        <v>39</v>
      </c>
      <c r="N10" s="35">
        <v>50</v>
      </c>
      <c r="O10" s="35">
        <v>50</v>
      </c>
      <c r="P10" s="23" t="s">
        <v>44</v>
      </c>
      <c r="Q10" s="23"/>
      <c r="R10" s="23"/>
      <c r="S10" s="23"/>
      <c r="T10" s="23"/>
      <c r="U10" s="23"/>
      <c r="V10" s="23"/>
      <c r="W10" s="23"/>
      <c r="X10" s="23"/>
      <c r="AB10" s="126" t="s">
        <v>45</v>
      </c>
    </row>
    <row r="11" s="126" customFormat="1" ht="42" customHeight="1" spans="1:28">
      <c r="A11" s="23">
        <v>4</v>
      </c>
      <c r="B11" s="22" t="s">
        <v>34</v>
      </c>
      <c r="C11" s="23" t="s">
        <v>35</v>
      </c>
      <c r="D11" s="23" t="s">
        <v>36</v>
      </c>
      <c r="E11" s="23" t="s">
        <v>37</v>
      </c>
      <c r="F11" s="23" t="s">
        <v>38</v>
      </c>
      <c r="G11" s="23" t="s">
        <v>39</v>
      </c>
      <c r="H11" s="22" t="s">
        <v>55</v>
      </c>
      <c r="I11" s="23" t="s">
        <v>56</v>
      </c>
      <c r="J11" s="23" t="s">
        <v>42</v>
      </c>
      <c r="K11" s="23" t="s">
        <v>34</v>
      </c>
      <c r="L11" s="35">
        <v>453.9875</v>
      </c>
      <c r="M11" s="23" t="s">
        <v>57</v>
      </c>
      <c r="N11" s="35">
        <v>453.9875</v>
      </c>
      <c r="O11" s="35">
        <v>453.9875</v>
      </c>
      <c r="P11" s="23" t="s">
        <v>44</v>
      </c>
      <c r="Q11" s="23"/>
      <c r="R11" s="23"/>
      <c r="S11" s="23"/>
      <c r="T11" s="23"/>
      <c r="U11" s="23"/>
      <c r="V11" s="23"/>
      <c r="W11" s="23"/>
      <c r="X11" s="23"/>
      <c r="AB11" s="126" t="s">
        <v>45</v>
      </c>
    </row>
    <row r="12" s="126" customFormat="1" ht="42" customHeight="1" spans="1:28">
      <c r="A12" s="23">
        <v>5</v>
      </c>
      <c r="B12" s="22" t="s">
        <v>46</v>
      </c>
      <c r="C12" s="23" t="s">
        <v>35</v>
      </c>
      <c r="D12" s="23" t="s">
        <v>36</v>
      </c>
      <c r="E12" s="23" t="s">
        <v>37</v>
      </c>
      <c r="F12" s="23" t="s">
        <v>38</v>
      </c>
      <c r="G12" s="23" t="s">
        <v>39</v>
      </c>
      <c r="H12" s="22" t="s">
        <v>58</v>
      </c>
      <c r="I12" s="23" t="s">
        <v>56</v>
      </c>
      <c r="J12" s="23" t="s">
        <v>42</v>
      </c>
      <c r="K12" s="23" t="s">
        <v>46</v>
      </c>
      <c r="L12" s="35">
        <v>701.7575</v>
      </c>
      <c r="M12" s="23" t="s">
        <v>59</v>
      </c>
      <c r="N12" s="35">
        <v>701.7575</v>
      </c>
      <c r="O12" s="35">
        <v>701.7575</v>
      </c>
      <c r="P12" s="23" t="s">
        <v>44</v>
      </c>
      <c r="Q12" s="23"/>
      <c r="R12" s="23"/>
      <c r="S12" s="23"/>
      <c r="T12" s="23"/>
      <c r="U12" s="23"/>
      <c r="V12" s="23"/>
      <c r="W12" s="23"/>
      <c r="X12" s="23"/>
      <c r="AB12" s="126" t="s">
        <v>45</v>
      </c>
    </row>
    <row r="13" s="126" customFormat="1" ht="42" customHeight="1" spans="1:28">
      <c r="A13" s="23">
        <v>6</v>
      </c>
      <c r="B13" s="22" t="s">
        <v>60</v>
      </c>
      <c r="C13" s="23" t="s">
        <v>61</v>
      </c>
      <c r="D13" s="23" t="s">
        <v>35</v>
      </c>
      <c r="E13" s="23" t="s">
        <v>37</v>
      </c>
      <c r="F13" s="23" t="s">
        <v>38</v>
      </c>
      <c r="G13" s="23" t="s">
        <v>39</v>
      </c>
      <c r="H13" s="137" t="s">
        <v>62</v>
      </c>
      <c r="I13" s="143" t="s">
        <v>56</v>
      </c>
      <c r="J13" s="23" t="s">
        <v>53</v>
      </c>
      <c r="K13" s="23" t="s">
        <v>54</v>
      </c>
      <c r="L13" s="35">
        <v>232</v>
      </c>
      <c r="M13" s="23" t="s">
        <v>39</v>
      </c>
      <c r="N13" s="35">
        <v>232</v>
      </c>
      <c r="O13" s="35">
        <v>232</v>
      </c>
      <c r="P13" s="23" t="s">
        <v>44</v>
      </c>
      <c r="Q13" s="23"/>
      <c r="R13" s="23"/>
      <c r="S13" s="23"/>
      <c r="T13" s="23"/>
      <c r="U13" s="23"/>
      <c r="V13" s="23"/>
      <c r="W13" s="23"/>
      <c r="X13" s="23"/>
      <c r="AB13" s="126" t="s">
        <v>45</v>
      </c>
    </row>
    <row r="14" s="126" customFormat="1" ht="105" spans="1:28">
      <c r="A14" s="23">
        <v>7</v>
      </c>
      <c r="B14" s="22" t="s">
        <v>34</v>
      </c>
      <c r="C14" s="23" t="s">
        <v>35</v>
      </c>
      <c r="D14" s="23" t="s">
        <v>36</v>
      </c>
      <c r="E14" s="23" t="s">
        <v>37</v>
      </c>
      <c r="F14" s="23" t="s">
        <v>38</v>
      </c>
      <c r="G14" s="23" t="s">
        <v>39</v>
      </c>
      <c r="H14" s="22" t="s">
        <v>63</v>
      </c>
      <c r="I14" s="23" t="s">
        <v>64</v>
      </c>
      <c r="J14" s="23" t="s">
        <v>42</v>
      </c>
      <c r="K14" s="23" t="s">
        <v>34</v>
      </c>
      <c r="L14" s="35">
        <v>466.525</v>
      </c>
      <c r="M14" s="23" t="s">
        <v>65</v>
      </c>
      <c r="N14" s="35">
        <v>466.525</v>
      </c>
      <c r="O14" s="35">
        <v>466.525</v>
      </c>
      <c r="P14" s="23" t="s">
        <v>44</v>
      </c>
      <c r="Q14" s="23"/>
      <c r="R14" s="23"/>
      <c r="S14" s="23"/>
      <c r="T14" s="23"/>
      <c r="U14" s="23"/>
      <c r="V14" s="23"/>
      <c r="W14" s="23"/>
      <c r="X14" s="23"/>
      <c r="AB14" s="126" t="s">
        <v>45</v>
      </c>
    </row>
    <row r="15" s="126" customFormat="1" ht="63" spans="1:28">
      <c r="A15" s="23">
        <v>8</v>
      </c>
      <c r="B15" s="22" t="s">
        <v>66</v>
      </c>
      <c r="C15" s="23" t="s">
        <v>35</v>
      </c>
      <c r="D15" s="23" t="s">
        <v>36</v>
      </c>
      <c r="E15" s="23" t="s">
        <v>37</v>
      </c>
      <c r="F15" s="23" t="s">
        <v>38</v>
      </c>
      <c r="G15" s="23" t="s">
        <v>39</v>
      </c>
      <c r="H15" s="22" t="s">
        <v>67</v>
      </c>
      <c r="I15" s="23" t="s">
        <v>64</v>
      </c>
      <c r="J15" s="23" t="s">
        <v>42</v>
      </c>
      <c r="K15" s="23" t="s">
        <v>66</v>
      </c>
      <c r="L15" s="35">
        <v>47.3</v>
      </c>
      <c r="M15" s="23" t="s">
        <v>68</v>
      </c>
      <c r="N15" s="35">
        <v>47.3</v>
      </c>
      <c r="O15" s="35">
        <v>47.3</v>
      </c>
      <c r="P15" s="23" t="s">
        <v>44</v>
      </c>
      <c r="Q15" s="23"/>
      <c r="R15" s="23"/>
      <c r="S15" s="23"/>
      <c r="T15" s="23"/>
      <c r="U15" s="23"/>
      <c r="V15" s="23"/>
      <c r="W15" s="23"/>
      <c r="X15" s="23"/>
      <c r="AB15" s="126" t="s">
        <v>45</v>
      </c>
    </row>
    <row r="16" s="126" customFormat="1" ht="42" spans="1:28">
      <c r="A16" s="23">
        <v>9</v>
      </c>
      <c r="B16" s="22" t="s">
        <v>46</v>
      </c>
      <c r="C16" s="23" t="s">
        <v>35</v>
      </c>
      <c r="D16" s="23" t="s">
        <v>36</v>
      </c>
      <c r="E16" s="23" t="s">
        <v>37</v>
      </c>
      <c r="F16" s="23" t="s">
        <v>38</v>
      </c>
      <c r="G16" s="23" t="s">
        <v>39</v>
      </c>
      <c r="H16" s="22" t="s">
        <v>69</v>
      </c>
      <c r="I16" s="23" t="s">
        <v>64</v>
      </c>
      <c r="J16" s="23" t="s">
        <v>42</v>
      </c>
      <c r="K16" s="23" t="s">
        <v>46</v>
      </c>
      <c r="L16" s="35">
        <v>837.6561</v>
      </c>
      <c r="M16" s="23" t="s">
        <v>70</v>
      </c>
      <c r="N16" s="35">
        <v>837.6561</v>
      </c>
      <c r="O16" s="35">
        <v>837.6561</v>
      </c>
      <c r="P16" s="23" t="s">
        <v>44</v>
      </c>
      <c r="Q16" s="23"/>
      <c r="R16" s="23"/>
      <c r="S16" s="23"/>
      <c r="T16" s="23"/>
      <c r="U16" s="23"/>
      <c r="V16" s="23"/>
      <c r="W16" s="23"/>
      <c r="X16" s="23"/>
      <c r="AB16" s="126" t="s">
        <v>45</v>
      </c>
    </row>
    <row r="17" s="126" customFormat="1" ht="84" spans="1:28">
      <c r="A17" s="23">
        <v>10</v>
      </c>
      <c r="B17" s="22" t="s">
        <v>34</v>
      </c>
      <c r="C17" s="23" t="s">
        <v>35</v>
      </c>
      <c r="D17" s="23" t="s">
        <v>36</v>
      </c>
      <c r="E17" s="23" t="s">
        <v>37</v>
      </c>
      <c r="F17" s="23" t="s">
        <v>38</v>
      </c>
      <c r="G17" s="23" t="s">
        <v>39</v>
      </c>
      <c r="H17" s="22" t="s">
        <v>71</v>
      </c>
      <c r="I17" s="23" t="s">
        <v>72</v>
      </c>
      <c r="J17" s="23" t="s">
        <v>42</v>
      </c>
      <c r="K17" s="23" t="s">
        <v>34</v>
      </c>
      <c r="L17" s="35">
        <v>473.2125</v>
      </c>
      <c r="M17" s="23" t="s">
        <v>73</v>
      </c>
      <c r="N17" s="35">
        <v>473.2125</v>
      </c>
      <c r="O17" s="35">
        <v>473.2125</v>
      </c>
      <c r="P17" s="23" t="s">
        <v>44</v>
      </c>
      <c r="Q17" s="23"/>
      <c r="R17" s="23"/>
      <c r="S17" s="23"/>
      <c r="T17" s="23"/>
      <c r="U17" s="23"/>
      <c r="V17" s="23"/>
      <c r="W17" s="23"/>
      <c r="X17" s="23"/>
      <c r="AB17" s="126" t="s">
        <v>45</v>
      </c>
    </row>
    <row r="18" s="126" customFormat="1" ht="63" spans="1:28">
      <c r="A18" s="23">
        <v>11</v>
      </c>
      <c r="B18" s="22" t="s">
        <v>66</v>
      </c>
      <c r="C18" s="23" t="s">
        <v>35</v>
      </c>
      <c r="D18" s="23" t="s">
        <v>36</v>
      </c>
      <c r="E18" s="23" t="s">
        <v>37</v>
      </c>
      <c r="F18" s="23" t="s">
        <v>38</v>
      </c>
      <c r="G18" s="23" t="s">
        <v>39</v>
      </c>
      <c r="H18" s="22" t="s">
        <v>74</v>
      </c>
      <c r="I18" s="23" t="s">
        <v>72</v>
      </c>
      <c r="J18" s="23" t="s">
        <v>42</v>
      </c>
      <c r="K18" s="23" t="s">
        <v>66</v>
      </c>
      <c r="L18" s="35">
        <v>54</v>
      </c>
      <c r="M18" s="23" t="s">
        <v>75</v>
      </c>
      <c r="N18" s="35">
        <v>54</v>
      </c>
      <c r="O18" s="35">
        <v>54</v>
      </c>
      <c r="P18" s="23" t="s">
        <v>44</v>
      </c>
      <c r="Q18" s="23"/>
      <c r="R18" s="23"/>
      <c r="S18" s="23"/>
      <c r="T18" s="23"/>
      <c r="U18" s="23"/>
      <c r="V18" s="23"/>
      <c r="W18" s="23"/>
      <c r="X18" s="23"/>
      <c r="AB18" s="126" t="s">
        <v>45</v>
      </c>
    </row>
    <row r="19" s="126" customFormat="1" ht="42" spans="1:28">
      <c r="A19" s="23">
        <v>12</v>
      </c>
      <c r="B19" s="22" t="s">
        <v>46</v>
      </c>
      <c r="C19" s="23" t="s">
        <v>35</v>
      </c>
      <c r="D19" s="23" t="s">
        <v>36</v>
      </c>
      <c r="E19" s="23" t="s">
        <v>37</v>
      </c>
      <c r="F19" s="23" t="s">
        <v>38</v>
      </c>
      <c r="G19" s="23" t="s">
        <v>39</v>
      </c>
      <c r="H19" s="22" t="s">
        <v>76</v>
      </c>
      <c r="I19" s="23" t="s">
        <v>72</v>
      </c>
      <c r="J19" s="23" t="s">
        <v>42</v>
      </c>
      <c r="K19" s="23" t="s">
        <v>46</v>
      </c>
      <c r="L19" s="35">
        <v>994.802</v>
      </c>
      <c r="M19" s="23" t="s">
        <v>77</v>
      </c>
      <c r="N19" s="35">
        <v>994.802</v>
      </c>
      <c r="O19" s="35">
        <v>994.802</v>
      </c>
      <c r="P19" s="23" t="s">
        <v>44</v>
      </c>
      <c r="Q19" s="23"/>
      <c r="R19" s="23"/>
      <c r="S19" s="23"/>
      <c r="T19" s="23"/>
      <c r="U19" s="23"/>
      <c r="V19" s="23"/>
      <c r="W19" s="23"/>
      <c r="X19" s="23"/>
      <c r="AB19" s="126" t="s">
        <v>45</v>
      </c>
    </row>
    <row r="20" s="126" customFormat="1" ht="94.5" spans="1:28">
      <c r="A20" s="23">
        <v>13</v>
      </c>
      <c r="B20" s="22" t="s">
        <v>78</v>
      </c>
      <c r="C20" s="23" t="s">
        <v>35</v>
      </c>
      <c r="D20" s="23" t="s">
        <v>35</v>
      </c>
      <c r="E20" s="23" t="s">
        <v>37</v>
      </c>
      <c r="F20" s="23" t="s">
        <v>38</v>
      </c>
      <c r="G20" s="23" t="s">
        <v>39</v>
      </c>
      <c r="H20" s="22" t="s">
        <v>79</v>
      </c>
      <c r="I20" s="143" t="s">
        <v>72</v>
      </c>
      <c r="J20" s="23" t="s">
        <v>53</v>
      </c>
      <c r="K20" s="23" t="s">
        <v>54</v>
      </c>
      <c r="L20" s="35">
        <v>67</v>
      </c>
      <c r="M20" s="23" t="s">
        <v>39</v>
      </c>
      <c r="N20" s="35">
        <v>67</v>
      </c>
      <c r="O20" s="35">
        <v>67</v>
      </c>
      <c r="P20" s="23" t="s">
        <v>44</v>
      </c>
      <c r="Q20" s="23"/>
      <c r="R20" s="23"/>
      <c r="S20" s="23"/>
      <c r="T20" s="23"/>
      <c r="U20" s="23"/>
      <c r="V20" s="23"/>
      <c r="W20" s="23"/>
      <c r="X20" s="23"/>
      <c r="AB20" s="126" t="s">
        <v>45</v>
      </c>
    </row>
    <row r="21" s="126" customFormat="1" ht="84" spans="1:28">
      <c r="A21" s="23">
        <v>14</v>
      </c>
      <c r="B21" s="22" t="s">
        <v>34</v>
      </c>
      <c r="C21" s="23" t="s">
        <v>35</v>
      </c>
      <c r="D21" s="23" t="s">
        <v>36</v>
      </c>
      <c r="E21" s="23" t="s">
        <v>37</v>
      </c>
      <c r="F21" s="23" t="s">
        <v>38</v>
      </c>
      <c r="G21" s="23" t="s">
        <v>39</v>
      </c>
      <c r="H21" s="22" t="s">
        <v>80</v>
      </c>
      <c r="I21" s="23" t="s">
        <v>81</v>
      </c>
      <c r="J21" s="23" t="s">
        <v>42</v>
      </c>
      <c r="K21" s="23" t="s">
        <v>34</v>
      </c>
      <c r="L21" s="35">
        <v>474.625</v>
      </c>
      <c r="M21" s="23" t="s">
        <v>82</v>
      </c>
      <c r="N21" s="35">
        <v>474.625</v>
      </c>
      <c r="O21" s="35">
        <v>474.625</v>
      </c>
      <c r="P21" s="23" t="s">
        <v>44</v>
      </c>
      <c r="Q21" s="23"/>
      <c r="R21" s="23"/>
      <c r="S21" s="23"/>
      <c r="T21" s="23"/>
      <c r="U21" s="23"/>
      <c r="V21" s="23"/>
      <c r="W21" s="23"/>
      <c r="X21" s="23"/>
      <c r="AB21" s="126" t="s">
        <v>45</v>
      </c>
    </row>
    <row r="22" s="126" customFormat="1" ht="63" spans="1:28">
      <c r="A22" s="23">
        <v>15</v>
      </c>
      <c r="B22" s="22" t="s">
        <v>66</v>
      </c>
      <c r="C22" s="23" t="s">
        <v>35</v>
      </c>
      <c r="D22" s="23" t="s">
        <v>36</v>
      </c>
      <c r="E22" s="23" t="s">
        <v>37</v>
      </c>
      <c r="F22" s="23" t="s">
        <v>38</v>
      </c>
      <c r="G22" s="23" t="s">
        <v>39</v>
      </c>
      <c r="H22" s="22" t="s">
        <v>83</v>
      </c>
      <c r="I22" s="23" t="s">
        <v>81</v>
      </c>
      <c r="J22" s="23" t="s">
        <v>42</v>
      </c>
      <c r="K22" s="23" t="s">
        <v>66</v>
      </c>
      <c r="L22" s="35">
        <v>69.75</v>
      </c>
      <c r="M22" s="23" t="s">
        <v>84</v>
      </c>
      <c r="N22" s="35">
        <v>69.75</v>
      </c>
      <c r="O22" s="35">
        <v>69.75</v>
      </c>
      <c r="P22" s="23" t="s">
        <v>44</v>
      </c>
      <c r="Q22" s="23"/>
      <c r="R22" s="23"/>
      <c r="S22" s="23"/>
      <c r="T22" s="23"/>
      <c r="U22" s="23"/>
      <c r="V22" s="23"/>
      <c r="W22" s="23"/>
      <c r="X22" s="23"/>
      <c r="AB22" s="126" t="s">
        <v>45</v>
      </c>
    </row>
    <row r="23" s="126" customFormat="1" ht="42" spans="1:28">
      <c r="A23" s="23">
        <v>16</v>
      </c>
      <c r="B23" s="22" t="s">
        <v>46</v>
      </c>
      <c r="C23" s="23" t="s">
        <v>35</v>
      </c>
      <c r="D23" s="23" t="s">
        <v>36</v>
      </c>
      <c r="E23" s="23" t="s">
        <v>37</v>
      </c>
      <c r="F23" s="23" t="s">
        <v>38</v>
      </c>
      <c r="G23" s="23" t="s">
        <v>39</v>
      </c>
      <c r="H23" s="22" t="s">
        <v>85</v>
      </c>
      <c r="I23" s="23" t="s">
        <v>81</v>
      </c>
      <c r="J23" s="23" t="s">
        <v>42</v>
      </c>
      <c r="K23" s="23" t="s">
        <v>46</v>
      </c>
      <c r="L23" s="35">
        <v>1066.3265</v>
      </c>
      <c r="M23" s="23" t="s">
        <v>86</v>
      </c>
      <c r="N23" s="35">
        <v>1066.3265</v>
      </c>
      <c r="O23" s="35">
        <v>1066.3265</v>
      </c>
      <c r="P23" s="23" t="s">
        <v>44</v>
      </c>
      <c r="Q23" s="23"/>
      <c r="R23" s="23"/>
      <c r="S23" s="23"/>
      <c r="T23" s="23"/>
      <c r="U23" s="23"/>
      <c r="V23" s="23"/>
      <c r="W23" s="23"/>
      <c r="X23" s="23"/>
      <c r="AB23" s="126" t="s">
        <v>45</v>
      </c>
    </row>
    <row r="24" s="126" customFormat="1" ht="31.5" spans="1:28">
      <c r="A24" s="23">
        <v>17</v>
      </c>
      <c r="B24" s="22" t="s">
        <v>87</v>
      </c>
      <c r="C24" s="23" t="s">
        <v>35</v>
      </c>
      <c r="D24" s="23" t="s">
        <v>35</v>
      </c>
      <c r="E24" s="23" t="s">
        <v>37</v>
      </c>
      <c r="F24" s="23" t="s">
        <v>38</v>
      </c>
      <c r="G24" s="23" t="s">
        <v>39</v>
      </c>
      <c r="H24" s="22" t="s">
        <v>88</v>
      </c>
      <c r="I24" s="143" t="s">
        <v>81</v>
      </c>
      <c r="J24" s="23" t="s">
        <v>53</v>
      </c>
      <c r="K24" s="23" t="s">
        <v>54</v>
      </c>
      <c r="L24" s="35">
        <v>188.6</v>
      </c>
      <c r="M24" s="23" t="s">
        <v>39</v>
      </c>
      <c r="N24" s="35">
        <v>188.6</v>
      </c>
      <c r="O24" s="35">
        <v>188.6</v>
      </c>
      <c r="P24" s="23" t="s">
        <v>44</v>
      </c>
      <c r="Q24" s="23"/>
      <c r="R24" s="23"/>
      <c r="S24" s="23"/>
      <c r="T24" s="23"/>
      <c r="U24" s="23"/>
      <c r="V24" s="23"/>
      <c r="W24" s="23"/>
      <c r="X24" s="23"/>
      <c r="AB24" s="126" t="s">
        <v>45</v>
      </c>
    </row>
    <row r="25" s="126" customFormat="1" ht="84" spans="1:28">
      <c r="A25" s="23">
        <v>18</v>
      </c>
      <c r="B25" s="22" t="s">
        <v>34</v>
      </c>
      <c r="C25" s="23" t="s">
        <v>35</v>
      </c>
      <c r="D25" s="23" t="s">
        <v>36</v>
      </c>
      <c r="E25" s="23" t="s">
        <v>37</v>
      </c>
      <c r="F25" s="23" t="s">
        <v>38</v>
      </c>
      <c r="G25" s="23" t="s">
        <v>39</v>
      </c>
      <c r="H25" s="22" t="s">
        <v>89</v>
      </c>
      <c r="I25" s="23" t="s">
        <v>90</v>
      </c>
      <c r="J25" s="23" t="s">
        <v>42</v>
      </c>
      <c r="K25" s="23" t="s">
        <v>34</v>
      </c>
      <c r="L25" s="35">
        <v>453.175</v>
      </c>
      <c r="M25" s="23" t="s">
        <v>91</v>
      </c>
      <c r="N25" s="35">
        <v>453.175</v>
      </c>
      <c r="O25" s="35">
        <v>453.175</v>
      </c>
      <c r="P25" s="23" t="s">
        <v>44</v>
      </c>
      <c r="Q25" s="23"/>
      <c r="R25" s="23"/>
      <c r="S25" s="23"/>
      <c r="T25" s="23"/>
      <c r="U25" s="23"/>
      <c r="V25" s="23"/>
      <c r="W25" s="23"/>
      <c r="X25" s="23"/>
      <c r="AB25" s="126" t="s">
        <v>45</v>
      </c>
    </row>
    <row r="26" s="126" customFormat="1" ht="63" spans="1:28">
      <c r="A26" s="23">
        <v>19</v>
      </c>
      <c r="B26" s="22" t="s">
        <v>66</v>
      </c>
      <c r="C26" s="23" t="s">
        <v>35</v>
      </c>
      <c r="D26" s="23" t="s">
        <v>36</v>
      </c>
      <c r="E26" s="23" t="s">
        <v>37</v>
      </c>
      <c r="F26" s="23" t="s">
        <v>38</v>
      </c>
      <c r="G26" s="23" t="s">
        <v>39</v>
      </c>
      <c r="H26" s="22" t="s">
        <v>92</v>
      </c>
      <c r="I26" s="23" t="s">
        <v>90</v>
      </c>
      <c r="J26" s="23" t="s">
        <v>42</v>
      </c>
      <c r="K26" s="23" t="s">
        <v>66</v>
      </c>
      <c r="L26" s="35">
        <v>60</v>
      </c>
      <c r="M26" s="23" t="s">
        <v>93</v>
      </c>
      <c r="N26" s="35">
        <v>60</v>
      </c>
      <c r="O26" s="35">
        <v>60</v>
      </c>
      <c r="P26" s="23" t="s">
        <v>44</v>
      </c>
      <c r="Q26" s="23"/>
      <c r="R26" s="23"/>
      <c r="S26" s="23"/>
      <c r="T26" s="23"/>
      <c r="U26" s="23"/>
      <c r="V26" s="23"/>
      <c r="W26" s="23"/>
      <c r="X26" s="23"/>
      <c r="AB26" s="126" t="s">
        <v>45</v>
      </c>
    </row>
    <row r="27" s="126" customFormat="1" ht="42" spans="1:28">
      <c r="A27" s="23">
        <v>20</v>
      </c>
      <c r="B27" s="22" t="s">
        <v>46</v>
      </c>
      <c r="C27" s="23" t="s">
        <v>35</v>
      </c>
      <c r="D27" s="23" t="s">
        <v>36</v>
      </c>
      <c r="E27" s="23" t="s">
        <v>37</v>
      </c>
      <c r="F27" s="23" t="s">
        <v>38</v>
      </c>
      <c r="G27" s="23" t="s">
        <v>39</v>
      </c>
      <c r="H27" s="22" t="s">
        <v>94</v>
      </c>
      <c r="I27" s="23" t="s">
        <v>90</v>
      </c>
      <c r="J27" s="23" t="s">
        <v>42</v>
      </c>
      <c r="K27" s="23" t="s">
        <v>46</v>
      </c>
      <c r="L27" s="35">
        <v>1105.9576</v>
      </c>
      <c r="M27" s="23" t="s">
        <v>95</v>
      </c>
      <c r="N27" s="35">
        <v>1105.9576</v>
      </c>
      <c r="O27" s="35">
        <v>1105.9576</v>
      </c>
      <c r="P27" s="23" t="s">
        <v>44</v>
      </c>
      <c r="Q27" s="23"/>
      <c r="R27" s="23"/>
      <c r="S27" s="23"/>
      <c r="T27" s="23"/>
      <c r="U27" s="23"/>
      <c r="V27" s="23"/>
      <c r="W27" s="23"/>
      <c r="X27" s="23"/>
      <c r="AB27" s="126" t="s">
        <v>45</v>
      </c>
    </row>
    <row r="28" s="126" customFormat="1" ht="31.5" spans="1:28">
      <c r="A28" s="23">
        <v>21</v>
      </c>
      <c r="B28" s="22" t="s">
        <v>96</v>
      </c>
      <c r="C28" s="23" t="s">
        <v>97</v>
      </c>
      <c r="D28" s="23" t="s">
        <v>35</v>
      </c>
      <c r="E28" s="23" t="s">
        <v>37</v>
      </c>
      <c r="F28" s="23" t="s">
        <v>38</v>
      </c>
      <c r="G28" s="23" t="s">
        <v>39</v>
      </c>
      <c r="H28" s="22" t="s">
        <v>98</v>
      </c>
      <c r="I28" s="143" t="s">
        <v>90</v>
      </c>
      <c r="J28" s="23" t="s">
        <v>53</v>
      </c>
      <c r="K28" s="23" t="s">
        <v>54</v>
      </c>
      <c r="L28" s="35">
        <v>176.5</v>
      </c>
      <c r="M28" s="23" t="s">
        <v>39</v>
      </c>
      <c r="N28" s="35">
        <v>176.5</v>
      </c>
      <c r="O28" s="35">
        <v>176.5</v>
      </c>
      <c r="P28" s="23" t="s">
        <v>44</v>
      </c>
      <c r="Q28" s="23"/>
      <c r="R28" s="23"/>
      <c r="S28" s="23"/>
      <c r="T28" s="23"/>
      <c r="U28" s="23"/>
      <c r="V28" s="23"/>
      <c r="W28" s="23"/>
      <c r="X28" s="23"/>
      <c r="AB28" s="126" t="s">
        <v>45</v>
      </c>
    </row>
    <row r="29" s="126" customFormat="1" ht="94.5" spans="1:28">
      <c r="A29" s="23">
        <v>22</v>
      </c>
      <c r="B29" s="22" t="s">
        <v>99</v>
      </c>
      <c r="C29" s="23" t="s">
        <v>35</v>
      </c>
      <c r="D29" s="23" t="s">
        <v>36</v>
      </c>
      <c r="E29" s="23" t="s">
        <v>37</v>
      </c>
      <c r="F29" s="23" t="s">
        <v>38</v>
      </c>
      <c r="G29" s="23" t="s">
        <v>39</v>
      </c>
      <c r="H29" s="22" t="s">
        <v>100</v>
      </c>
      <c r="I29" s="23" t="s">
        <v>101</v>
      </c>
      <c r="J29" s="23" t="s">
        <v>42</v>
      </c>
      <c r="K29" s="23" t="s">
        <v>99</v>
      </c>
      <c r="L29" s="35">
        <v>767.6486</v>
      </c>
      <c r="M29" s="23" t="s">
        <v>102</v>
      </c>
      <c r="N29" s="35">
        <v>767.6486</v>
      </c>
      <c r="O29" s="35">
        <v>767.6486</v>
      </c>
      <c r="P29" s="23" t="s">
        <v>44</v>
      </c>
      <c r="Q29" s="23"/>
      <c r="R29" s="23"/>
      <c r="S29" s="23"/>
      <c r="T29" s="23"/>
      <c r="U29" s="23"/>
      <c r="V29" s="23"/>
      <c r="W29" s="23"/>
      <c r="X29" s="23"/>
      <c r="AB29" s="126" t="s">
        <v>45</v>
      </c>
    </row>
    <row r="30" s="126" customFormat="1" ht="58" customHeight="1" spans="1:28">
      <c r="A30" s="23">
        <v>23</v>
      </c>
      <c r="B30" s="22" t="s">
        <v>66</v>
      </c>
      <c r="C30" s="23" t="s">
        <v>35</v>
      </c>
      <c r="D30" s="23" t="s">
        <v>36</v>
      </c>
      <c r="E30" s="23" t="s">
        <v>37</v>
      </c>
      <c r="F30" s="23" t="s">
        <v>38</v>
      </c>
      <c r="G30" s="23" t="s">
        <v>39</v>
      </c>
      <c r="H30" s="22" t="s">
        <v>103</v>
      </c>
      <c r="I30" s="23" t="s">
        <v>101</v>
      </c>
      <c r="J30" s="23" t="s">
        <v>42</v>
      </c>
      <c r="K30" s="23" t="s">
        <v>66</v>
      </c>
      <c r="L30" s="35">
        <v>80.5</v>
      </c>
      <c r="M30" s="23" t="s">
        <v>104</v>
      </c>
      <c r="N30" s="35">
        <v>80.5</v>
      </c>
      <c r="O30" s="35">
        <v>80.5</v>
      </c>
      <c r="P30" s="23" t="s">
        <v>44</v>
      </c>
      <c r="Q30" s="23"/>
      <c r="R30" s="23"/>
      <c r="S30" s="23"/>
      <c r="T30" s="23"/>
      <c r="U30" s="23"/>
      <c r="V30" s="23"/>
      <c r="W30" s="23"/>
      <c r="X30" s="23"/>
      <c r="AB30" s="126" t="s">
        <v>45</v>
      </c>
    </row>
    <row r="31" s="126" customFormat="1" ht="42" spans="1:28">
      <c r="A31" s="23">
        <v>24</v>
      </c>
      <c r="B31" s="22" t="s">
        <v>46</v>
      </c>
      <c r="C31" s="23" t="s">
        <v>35</v>
      </c>
      <c r="D31" s="23" t="s">
        <v>36</v>
      </c>
      <c r="E31" s="23" t="s">
        <v>37</v>
      </c>
      <c r="F31" s="23" t="s">
        <v>38</v>
      </c>
      <c r="G31" s="23" t="s">
        <v>39</v>
      </c>
      <c r="H31" s="22" t="s">
        <v>105</v>
      </c>
      <c r="I31" s="23" t="s">
        <v>101</v>
      </c>
      <c r="J31" s="23" t="s">
        <v>42</v>
      </c>
      <c r="K31" s="23" t="s">
        <v>46</v>
      </c>
      <c r="L31" s="35">
        <v>1159.9902</v>
      </c>
      <c r="M31" s="23" t="s">
        <v>106</v>
      </c>
      <c r="N31" s="35">
        <v>1159.9902</v>
      </c>
      <c r="O31" s="35">
        <v>1159.9902</v>
      </c>
      <c r="P31" s="23" t="s">
        <v>44</v>
      </c>
      <c r="Q31" s="23"/>
      <c r="R31" s="23"/>
      <c r="S31" s="23"/>
      <c r="T31" s="23"/>
      <c r="U31" s="23"/>
      <c r="V31" s="23"/>
      <c r="W31" s="23"/>
      <c r="X31" s="23"/>
      <c r="AB31" s="126" t="s">
        <v>45</v>
      </c>
    </row>
    <row r="32" s="126" customFormat="1" ht="31.5" spans="1:28">
      <c r="A32" s="23">
        <v>25</v>
      </c>
      <c r="B32" s="22" t="s">
        <v>107</v>
      </c>
      <c r="C32" s="23" t="s">
        <v>35</v>
      </c>
      <c r="D32" s="23" t="s">
        <v>35</v>
      </c>
      <c r="E32" s="23" t="s">
        <v>37</v>
      </c>
      <c r="F32" s="23" t="s">
        <v>38</v>
      </c>
      <c r="G32" s="23" t="s">
        <v>39</v>
      </c>
      <c r="H32" s="22" t="s">
        <v>108</v>
      </c>
      <c r="I32" s="143" t="s">
        <v>101</v>
      </c>
      <c r="J32" s="23" t="s">
        <v>53</v>
      </c>
      <c r="K32" s="23" t="s">
        <v>54</v>
      </c>
      <c r="L32" s="35">
        <v>160.9</v>
      </c>
      <c r="M32" s="23" t="s">
        <v>39</v>
      </c>
      <c r="N32" s="35">
        <v>160.9</v>
      </c>
      <c r="O32" s="35">
        <v>160.9</v>
      </c>
      <c r="P32" s="23" t="s">
        <v>44</v>
      </c>
      <c r="Q32" s="23"/>
      <c r="R32" s="23"/>
      <c r="S32" s="23"/>
      <c r="T32" s="23"/>
      <c r="U32" s="23"/>
      <c r="V32" s="23"/>
      <c r="W32" s="23"/>
      <c r="X32" s="23"/>
      <c r="AB32" s="126" t="s">
        <v>45</v>
      </c>
    </row>
    <row r="33" s="126" customFormat="1" ht="63" spans="1:28">
      <c r="A33" s="23">
        <v>26</v>
      </c>
      <c r="B33" s="22" t="s">
        <v>99</v>
      </c>
      <c r="C33" s="23" t="s">
        <v>35</v>
      </c>
      <c r="D33" s="23" t="s">
        <v>36</v>
      </c>
      <c r="E33" s="23" t="s">
        <v>37</v>
      </c>
      <c r="F33" s="23" t="s">
        <v>38</v>
      </c>
      <c r="G33" s="23" t="s">
        <v>39</v>
      </c>
      <c r="H33" s="22" t="s">
        <v>109</v>
      </c>
      <c r="I33" s="23" t="s">
        <v>110</v>
      </c>
      <c r="J33" s="23" t="s">
        <v>42</v>
      </c>
      <c r="K33" s="23" t="s">
        <v>99</v>
      </c>
      <c r="L33" s="35">
        <v>1062.20025</v>
      </c>
      <c r="M33" s="23" t="s">
        <v>111</v>
      </c>
      <c r="N33" s="35">
        <v>1062.20025</v>
      </c>
      <c r="O33" s="35">
        <v>1062.20025</v>
      </c>
      <c r="P33" s="23" t="s">
        <v>44</v>
      </c>
      <c r="Q33" s="23"/>
      <c r="R33" s="23"/>
      <c r="S33" s="23"/>
      <c r="T33" s="23"/>
      <c r="U33" s="23"/>
      <c r="V33" s="23"/>
      <c r="W33" s="23"/>
      <c r="X33" s="23"/>
      <c r="AB33" s="126" t="s">
        <v>45</v>
      </c>
    </row>
    <row r="34" s="126" customFormat="1" ht="63" spans="1:28">
      <c r="A34" s="23">
        <v>27</v>
      </c>
      <c r="B34" s="22" t="s">
        <v>66</v>
      </c>
      <c r="C34" s="23" t="s">
        <v>35</v>
      </c>
      <c r="D34" s="23" t="s">
        <v>36</v>
      </c>
      <c r="E34" s="23" t="s">
        <v>37</v>
      </c>
      <c r="F34" s="23" t="s">
        <v>38</v>
      </c>
      <c r="G34" s="23" t="s">
        <v>39</v>
      </c>
      <c r="H34" s="22" t="s">
        <v>112</v>
      </c>
      <c r="I34" s="23" t="s">
        <v>110</v>
      </c>
      <c r="J34" s="23" t="s">
        <v>42</v>
      </c>
      <c r="K34" s="23" t="s">
        <v>66</v>
      </c>
      <c r="L34" s="35">
        <v>92.5</v>
      </c>
      <c r="M34" s="23" t="s">
        <v>113</v>
      </c>
      <c r="N34" s="35">
        <v>92.5</v>
      </c>
      <c r="O34" s="35">
        <v>92.5</v>
      </c>
      <c r="P34" s="23" t="s">
        <v>44</v>
      </c>
      <c r="Q34" s="23"/>
      <c r="R34" s="23"/>
      <c r="S34" s="23"/>
      <c r="T34" s="23"/>
      <c r="U34" s="23"/>
      <c r="V34" s="23"/>
      <c r="W34" s="23"/>
      <c r="X34" s="23"/>
      <c r="AB34" s="126" t="s">
        <v>45</v>
      </c>
    </row>
    <row r="35" s="126" customFormat="1" ht="42" spans="1:28">
      <c r="A35" s="23">
        <v>28</v>
      </c>
      <c r="B35" s="22" t="s">
        <v>46</v>
      </c>
      <c r="C35" s="23" t="s">
        <v>35</v>
      </c>
      <c r="D35" s="23" t="s">
        <v>36</v>
      </c>
      <c r="E35" s="23" t="s">
        <v>37</v>
      </c>
      <c r="F35" s="23" t="s">
        <v>38</v>
      </c>
      <c r="G35" s="23" t="s">
        <v>39</v>
      </c>
      <c r="H35" s="22" t="s">
        <v>114</v>
      </c>
      <c r="I35" s="23" t="s">
        <v>110</v>
      </c>
      <c r="J35" s="23" t="s">
        <v>42</v>
      </c>
      <c r="K35" s="23" t="s">
        <v>46</v>
      </c>
      <c r="L35" s="35">
        <v>1251.2817</v>
      </c>
      <c r="M35" s="23" t="s">
        <v>115</v>
      </c>
      <c r="N35" s="35">
        <v>1251.2817</v>
      </c>
      <c r="O35" s="35">
        <v>1251.2817</v>
      </c>
      <c r="P35" s="23" t="s">
        <v>44</v>
      </c>
      <c r="Q35" s="23"/>
      <c r="R35" s="23"/>
      <c r="S35" s="23"/>
      <c r="T35" s="23"/>
      <c r="U35" s="23"/>
      <c r="V35" s="23"/>
      <c r="W35" s="23"/>
      <c r="X35" s="23"/>
      <c r="AB35" s="126" t="s">
        <v>45</v>
      </c>
    </row>
    <row r="36" s="126" customFormat="1" ht="31.5" spans="1:28">
      <c r="A36" s="23">
        <v>29</v>
      </c>
      <c r="B36" s="22" t="s">
        <v>116</v>
      </c>
      <c r="C36" s="23" t="s">
        <v>97</v>
      </c>
      <c r="D36" s="23" t="s">
        <v>35</v>
      </c>
      <c r="E36" s="23" t="s">
        <v>37</v>
      </c>
      <c r="F36" s="23" t="s">
        <v>38</v>
      </c>
      <c r="G36" s="23" t="s">
        <v>39</v>
      </c>
      <c r="H36" s="22" t="s">
        <v>117</v>
      </c>
      <c r="I36" s="143" t="s">
        <v>110</v>
      </c>
      <c r="J36" s="23" t="s">
        <v>53</v>
      </c>
      <c r="K36" s="23" t="s">
        <v>54</v>
      </c>
      <c r="L36" s="35">
        <v>162.7</v>
      </c>
      <c r="M36" s="23" t="s">
        <v>39</v>
      </c>
      <c r="N36" s="35">
        <v>162.7</v>
      </c>
      <c r="O36" s="35">
        <v>162.7</v>
      </c>
      <c r="P36" s="23" t="s">
        <v>44</v>
      </c>
      <c r="Q36" s="23"/>
      <c r="R36" s="23"/>
      <c r="S36" s="23"/>
      <c r="T36" s="23"/>
      <c r="U36" s="23"/>
      <c r="V36" s="23"/>
      <c r="W36" s="23"/>
      <c r="X36" s="23"/>
      <c r="AB36" s="126" t="s">
        <v>45</v>
      </c>
    </row>
    <row r="37" s="125" customFormat="1" ht="26" customHeight="1" spans="1:24">
      <c r="A37" s="99" t="s">
        <v>118</v>
      </c>
      <c r="B37" s="99" t="s">
        <v>119</v>
      </c>
      <c r="C37" s="135"/>
      <c r="D37" s="135"/>
      <c r="E37" s="135"/>
      <c r="F37" s="135"/>
      <c r="G37" s="135"/>
      <c r="H37" s="136"/>
      <c r="I37" s="135"/>
      <c r="J37" s="135"/>
      <c r="K37" s="135"/>
      <c r="L37" s="109">
        <f>SUM(L38:L295)</f>
        <v>91978.2709771</v>
      </c>
      <c r="M37" s="135"/>
      <c r="N37" s="109">
        <f>SUM(N38:N295)</f>
        <v>91978.2709771</v>
      </c>
      <c r="O37" s="109">
        <f>SUM(O38:O295)</f>
        <v>65132.2612097</v>
      </c>
      <c r="P37" s="135"/>
      <c r="Q37" s="135"/>
      <c r="R37" s="135"/>
      <c r="S37" s="135"/>
      <c r="T37" s="135"/>
      <c r="U37" s="135"/>
      <c r="V37" s="135"/>
      <c r="W37" s="135"/>
      <c r="X37" s="135"/>
    </row>
    <row r="38" s="126" customFormat="1" ht="31.5" spans="1:28">
      <c r="A38" s="23">
        <v>1</v>
      </c>
      <c r="B38" s="137" t="s">
        <v>120</v>
      </c>
      <c r="C38" s="23" t="s">
        <v>35</v>
      </c>
      <c r="D38" s="23" t="s">
        <v>121</v>
      </c>
      <c r="E38" s="23" t="s">
        <v>122</v>
      </c>
      <c r="F38" s="23" t="s">
        <v>123</v>
      </c>
      <c r="G38" s="23" t="s">
        <v>39</v>
      </c>
      <c r="H38" s="137" t="s">
        <v>124</v>
      </c>
      <c r="I38" s="23" t="s">
        <v>41</v>
      </c>
      <c r="J38" s="23" t="s">
        <v>125</v>
      </c>
      <c r="K38" s="23" t="s">
        <v>126</v>
      </c>
      <c r="L38" s="35">
        <v>1880</v>
      </c>
      <c r="M38" s="23" t="s">
        <v>126</v>
      </c>
      <c r="N38" s="35">
        <v>1880</v>
      </c>
      <c r="O38" s="35">
        <v>1880</v>
      </c>
      <c r="P38" s="23" t="s">
        <v>127</v>
      </c>
      <c r="Q38" s="23" t="s">
        <v>128</v>
      </c>
      <c r="R38" s="23" t="s">
        <v>129</v>
      </c>
      <c r="S38" s="23" t="s">
        <v>130</v>
      </c>
      <c r="T38" s="23"/>
      <c r="U38" s="23" t="s">
        <v>44</v>
      </c>
      <c r="V38" s="23" t="s">
        <v>131</v>
      </c>
      <c r="W38" s="23" t="s">
        <v>127</v>
      </c>
      <c r="X38" s="23" t="s">
        <v>39</v>
      </c>
      <c r="AB38" s="126" t="s">
        <v>132</v>
      </c>
    </row>
    <row r="39" s="126" customFormat="1" ht="31.5" spans="1:28">
      <c r="A39" s="23">
        <v>2</v>
      </c>
      <c r="B39" s="137" t="s">
        <v>133</v>
      </c>
      <c r="C39" s="23" t="s">
        <v>35</v>
      </c>
      <c r="D39" s="23" t="s">
        <v>121</v>
      </c>
      <c r="E39" s="23" t="s">
        <v>134</v>
      </c>
      <c r="F39" s="23" t="s">
        <v>135</v>
      </c>
      <c r="G39" s="23" t="s">
        <v>39</v>
      </c>
      <c r="H39" s="137"/>
      <c r="I39" s="23" t="s">
        <v>41</v>
      </c>
      <c r="J39" s="23" t="s">
        <v>125</v>
      </c>
      <c r="K39" s="23" t="s">
        <v>126</v>
      </c>
      <c r="L39" s="35"/>
      <c r="M39" s="23" t="s">
        <v>126</v>
      </c>
      <c r="N39" s="35"/>
      <c r="O39" s="35"/>
      <c r="P39" s="23" t="s">
        <v>127</v>
      </c>
      <c r="Q39" s="23" t="s">
        <v>128</v>
      </c>
      <c r="R39" s="23" t="s">
        <v>136</v>
      </c>
      <c r="S39" s="23" t="s">
        <v>137</v>
      </c>
      <c r="T39" s="23"/>
      <c r="U39" s="23" t="s">
        <v>44</v>
      </c>
      <c r="V39" s="23" t="s">
        <v>131</v>
      </c>
      <c r="W39" s="23" t="s">
        <v>127</v>
      </c>
      <c r="X39" s="23" t="s">
        <v>39</v>
      </c>
      <c r="AB39" s="126" t="s">
        <v>132</v>
      </c>
    </row>
    <row r="40" s="126" customFormat="1" ht="42" spans="1:28">
      <c r="A40" s="23">
        <v>3</v>
      </c>
      <c r="B40" s="137" t="s">
        <v>138</v>
      </c>
      <c r="C40" s="23" t="s">
        <v>35</v>
      </c>
      <c r="D40" s="23" t="s">
        <v>121</v>
      </c>
      <c r="E40" s="23" t="s">
        <v>139</v>
      </c>
      <c r="F40" s="23" t="s">
        <v>140</v>
      </c>
      <c r="G40" s="23" t="s">
        <v>39</v>
      </c>
      <c r="H40" s="137" t="s">
        <v>141</v>
      </c>
      <c r="I40" s="23" t="s">
        <v>41</v>
      </c>
      <c r="J40" s="23" t="s">
        <v>125</v>
      </c>
      <c r="K40" s="23" t="s">
        <v>126</v>
      </c>
      <c r="L40" s="35">
        <v>780</v>
      </c>
      <c r="M40" s="23" t="s">
        <v>126</v>
      </c>
      <c r="N40" s="35">
        <v>780</v>
      </c>
      <c r="O40" s="35">
        <v>780</v>
      </c>
      <c r="P40" s="23" t="s">
        <v>127</v>
      </c>
      <c r="Q40" s="23" t="s">
        <v>128</v>
      </c>
      <c r="R40" s="23" t="s">
        <v>142</v>
      </c>
      <c r="S40" s="23" t="s">
        <v>142</v>
      </c>
      <c r="T40" s="23"/>
      <c r="U40" s="23" t="s">
        <v>44</v>
      </c>
      <c r="V40" s="23" t="s">
        <v>131</v>
      </c>
      <c r="W40" s="23" t="s">
        <v>127</v>
      </c>
      <c r="X40" s="23" t="s">
        <v>39</v>
      </c>
      <c r="AB40" s="126" t="s">
        <v>132</v>
      </c>
    </row>
    <row r="41" s="126" customFormat="1" ht="31.5" spans="1:28">
      <c r="A41" s="23">
        <v>4</v>
      </c>
      <c r="B41" s="137" t="s">
        <v>143</v>
      </c>
      <c r="C41" s="23" t="s">
        <v>35</v>
      </c>
      <c r="D41" s="23" t="s">
        <v>121</v>
      </c>
      <c r="E41" s="23" t="s">
        <v>144</v>
      </c>
      <c r="F41" s="23" t="s">
        <v>145</v>
      </c>
      <c r="G41" s="23" t="s">
        <v>39</v>
      </c>
      <c r="H41" s="137" t="s">
        <v>146</v>
      </c>
      <c r="I41" s="23" t="s">
        <v>41</v>
      </c>
      <c r="J41" s="23" t="s">
        <v>125</v>
      </c>
      <c r="K41" s="23" t="s">
        <v>126</v>
      </c>
      <c r="L41" s="35">
        <v>145</v>
      </c>
      <c r="M41" s="23" t="s">
        <v>126</v>
      </c>
      <c r="N41" s="35">
        <v>145</v>
      </c>
      <c r="O41" s="35">
        <v>145</v>
      </c>
      <c r="P41" s="23" t="s">
        <v>127</v>
      </c>
      <c r="Q41" s="23" t="s">
        <v>128</v>
      </c>
      <c r="R41" s="23" t="s">
        <v>147</v>
      </c>
      <c r="S41" s="23" t="s">
        <v>147</v>
      </c>
      <c r="T41" s="23"/>
      <c r="U41" s="23" t="s">
        <v>44</v>
      </c>
      <c r="V41" s="23" t="s">
        <v>131</v>
      </c>
      <c r="W41" s="23" t="s">
        <v>127</v>
      </c>
      <c r="X41" s="23" t="s">
        <v>39</v>
      </c>
      <c r="AB41" s="126" t="s">
        <v>132</v>
      </c>
    </row>
    <row r="42" s="127" customFormat="1" ht="35" customHeight="1" spans="1:24">
      <c r="A42" s="138">
        <v>5</v>
      </c>
      <c r="B42" s="139" t="s">
        <v>148</v>
      </c>
      <c r="C42" s="138" t="s">
        <v>35</v>
      </c>
      <c r="D42" s="138" t="s">
        <v>121</v>
      </c>
      <c r="E42" s="138" t="s">
        <v>149</v>
      </c>
      <c r="F42" s="138" t="s">
        <v>150</v>
      </c>
      <c r="G42" s="138" t="s">
        <v>39</v>
      </c>
      <c r="H42" s="140" t="s">
        <v>151</v>
      </c>
      <c r="I42" s="138" t="s">
        <v>41</v>
      </c>
      <c r="J42" s="138" t="s">
        <v>125</v>
      </c>
      <c r="K42" s="138" t="s">
        <v>152</v>
      </c>
      <c r="L42" s="140">
        <v>250</v>
      </c>
      <c r="M42" s="144" t="s">
        <v>153</v>
      </c>
      <c r="N42" s="140">
        <v>250</v>
      </c>
      <c r="O42" s="145">
        <v>248.428632</v>
      </c>
      <c r="P42" s="138" t="s">
        <v>127</v>
      </c>
      <c r="Q42" s="138" t="s">
        <v>128</v>
      </c>
      <c r="R42" s="138" t="s">
        <v>154</v>
      </c>
      <c r="S42" s="138" t="s">
        <v>154</v>
      </c>
      <c r="T42" s="138"/>
      <c r="U42" s="138" t="s">
        <v>44</v>
      </c>
      <c r="V42" s="138" t="s">
        <v>131</v>
      </c>
      <c r="W42" s="138" t="s">
        <v>127</v>
      </c>
      <c r="X42" s="138" t="s">
        <v>39</v>
      </c>
    </row>
    <row r="43" s="127" customFormat="1" ht="33" customHeight="1" spans="1:24">
      <c r="A43" s="138">
        <v>6</v>
      </c>
      <c r="B43" s="139" t="s">
        <v>155</v>
      </c>
      <c r="C43" s="138" t="s">
        <v>35</v>
      </c>
      <c r="D43" s="138" t="s">
        <v>121</v>
      </c>
      <c r="E43" s="138" t="s">
        <v>156</v>
      </c>
      <c r="F43" s="138" t="s">
        <v>157</v>
      </c>
      <c r="G43" s="138" t="s">
        <v>39</v>
      </c>
      <c r="H43" s="140" t="s">
        <v>158</v>
      </c>
      <c r="I43" s="138" t="s">
        <v>41</v>
      </c>
      <c r="J43" s="138" t="s">
        <v>125</v>
      </c>
      <c r="K43" s="138" t="s">
        <v>152</v>
      </c>
      <c r="L43" s="140">
        <v>200</v>
      </c>
      <c r="M43" s="146"/>
      <c r="N43" s="140">
        <v>200</v>
      </c>
      <c r="O43" s="145">
        <v>192.319933</v>
      </c>
      <c r="P43" s="138" t="s">
        <v>127</v>
      </c>
      <c r="Q43" s="138" t="s">
        <v>128</v>
      </c>
      <c r="R43" s="138" t="s">
        <v>159</v>
      </c>
      <c r="S43" s="138" t="s">
        <v>159</v>
      </c>
      <c r="T43" s="138"/>
      <c r="U43" s="138" t="s">
        <v>44</v>
      </c>
      <c r="V43" s="138" t="s">
        <v>131</v>
      </c>
      <c r="W43" s="138" t="s">
        <v>127</v>
      </c>
      <c r="X43" s="138" t="s">
        <v>39</v>
      </c>
    </row>
    <row r="44" s="127" customFormat="1" ht="35" customHeight="1" spans="1:24">
      <c r="A44" s="138">
        <v>7</v>
      </c>
      <c r="B44" s="139" t="s">
        <v>160</v>
      </c>
      <c r="C44" s="138" t="s">
        <v>35</v>
      </c>
      <c r="D44" s="138" t="s">
        <v>121</v>
      </c>
      <c r="E44" s="138" t="s">
        <v>156</v>
      </c>
      <c r="F44" s="138" t="s">
        <v>161</v>
      </c>
      <c r="G44" s="138" t="s">
        <v>39</v>
      </c>
      <c r="H44" s="140" t="s">
        <v>162</v>
      </c>
      <c r="I44" s="138" t="s">
        <v>41</v>
      </c>
      <c r="J44" s="138" t="s">
        <v>125</v>
      </c>
      <c r="K44" s="138" t="s">
        <v>152</v>
      </c>
      <c r="L44" s="140">
        <v>260</v>
      </c>
      <c r="M44" s="147"/>
      <c r="N44" s="140">
        <v>260</v>
      </c>
      <c r="O44" s="145">
        <v>252.835664</v>
      </c>
      <c r="P44" s="138" t="s">
        <v>127</v>
      </c>
      <c r="Q44" s="138" t="s">
        <v>128</v>
      </c>
      <c r="R44" s="138" t="s">
        <v>163</v>
      </c>
      <c r="S44" s="138" t="s">
        <v>163</v>
      </c>
      <c r="T44" s="138"/>
      <c r="U44" s="138" t="s">
        <v>44</v>
      </c>
      <c r="V44" s="138" t="s">
        <v>131</v>
      </c>
      <c r="W44" s="138" t="s">
        <v>127</v>
      </c>
      <c r="X44" s="138" t="s">
        <v>39</v>
      </c>
    </row>
    <row r="45" s="127" customFormat="1" ht="59" customHeight="1" spans="1:24">
      <c r="A45" s="138">
        <v>8</v>
      </c>
      <c r="B45" s="139" t="s">
        <v>164</v>
      </c>
      <c r="C45" s="138" t="s">
        <v>35</v>
      </c>
      <c r="D45" s="138" t="s">
        <v>121</v>
      </c>
      <c r="E45" s="138" t="s">
        <v>165</v>
      </c>
      <c r="F45" s="138" t="s">
        <v>166</v>
      </c>
      <c r="G45" s="138" t="s">
        <v>39</v>
      </c>
      <c r="H45" s="139" t="s">
        <v>167</v>
      </c>
      <c r="I45" s="138" t="s">
        <v>41</v>
      </c>
      <c r="J45" s="138" t="s">
        <v>125</v>
      </c>
      <c r="K45" s="138" t="s">
        <v>168</v>
      </c>
      <c r="L45" s="145">
        <v>3000</v>
      </c>
      <c r="M45" s="138" t="s">
        <v>168</v>
      </c>
      <c r="N45" s="145">
        <v>3000</v>
      </c>
      <c r="O45" s="145">
        <v>2670.968189</v>
      </c>
      <c r="P45" s="138" t="s">
        <v>127</v>
      </c>
      <c r="Q45" s="138" t="s">
        <v>128</v>
      </c>
      <c r="R45" s="138" t="s">
        <v>50</v>
      </c>
      <c r="S45" s="138" t="s">
        <v>50</v>
      </c>
      <c r="T45" s="138"/>
      <c r="U45" s="138" t="s">
        <v>44</v>
      </c>
      <c r="V45" s="138" t="s">
        <v>131</v>
      </c>
      <c r="W45" s="138" t="s">
        <v>127</v>
      </c>
      <c r="X45" s="138" t="s">
        <v>39</v>
      </c>
    </row>
    <row r="46" s="126" customFormat="1" ht="42" spans="1:28">
      <c r="A46" s="23">
        <v>9</v>
      </c>
      <c r="B46" s="22" t="s">
        <v>169</v>
      </c>
      <c r="C46" s="23" t="s">
        <v>35</v>
      </c>
      <c r="D46" s="23" t="s">
        <v>121</v>
      </c>
      <c r="E46" s="23" t="s">
        <v>170</v>
      </c>
      <c r="F46" s="23" t="s">
        <v>171</v>
      </c>
      <c r="G46" s="23" t="s">
        <v>39</v>
      </c>
      <c r="H46" s="137" t="s">
        <v>172</v>
      </c>
      <c r="I46" s="143" t="s">
        <v>41</v>
      </c>
      <c r="J46" s="23" t="s">
        <v>53</v>
      </c>
      <c r="K46" s="23" t="s">
        <v>54</v>
      </c>
      <c r="L46" s="35">
        <v>300</v>
      </c>
      <c r="M46" s="23" t="s">
        <v>39</v>
      </c>
      <c r="N46" s="35">
        <v>300</v>
      </c>
      <c r="O46" s="35">
        <v>300</v>
      </c>
      <c r="P46" s="23" t="s">
        <v>44</v>
      </c>
      <c r="Q46" s="23"/>
      <c r="R46" s="23"/>
      <c r="S46" s="23"/>
      <c r="T46" s="23"/>
      <c r="U46" s="23"/>
      <c r="V46" s="23"/>
      <c r="W46" s="23"/>
      <c r="X46" s="23"/>
      <c r="AB46" s="126" t="s">
        <v>132</v>
      </c>
    </row>
    <row r="47" s="126" customFormat="1" ht="31.5" spans="1:29">
      <c r="A47" s="23">
        <v>10</v>
      </c>
      <c r="B47" s="22" t="s">
        <v>173</v>
      </c>
      <c r="C47" s="23" t="s">
        <v>35</v>
      </c>
      <c r="D47" s="23" t="s">
        <v>121</v>
      </c>
      <c r="E47" s="23" t="s">
        <v>174</v>
      </c>
      <c r="F47" s="23" t="s">
        <v>175</v>
      </c>
      <c r="G47" s="23" t="s">
        <v>39</v>
      </c>
      <c r="H47" s="137" t="s">
        <v>176</v>
      </c>
      <c r="I47" s="143" t="s">
        <v>41</v>
      </c>
      <c r="J47" s="23" t="s">
        <v>53</v>
      </c>
      <c r="K47" s="23" t="s">
        <v>54</v>
      </c>
      <c r="L47" s="35">
        <v>100</v>
      </c>
      <c r="M47" s="23" t="s">
        <v>39</v>
      </c>
      <c r="N47" s="35">
        <v>100</v>
      </c>
      <c r="O47" s="35">
        <v>100</v>
      </c>
      <c r="P47" s="23" t="s">
        <v>44</v>
      </c>
      <c r="Q47" s="23"/>
      <c r="R47" s="23"/>
      <c r="S47" s="23"/>
      <c r="T47" s="23"/>
      <c r="U47" s="23"/>
      <c r="V47" s="23"/>
      <c r="W47" s="23"/>
      <c r="X47" s="23"/>
      <c r="AB47" s="126" t="s">
        <v>132</v>
      </c>
      <c r="AC47" s="126" t="s">
        <v>177</v>
      </c>
    </row>
    <row r="48" s="128" customFormat="1" ht="31.5" spans="1:28">
      <c r="A48" s="23">
        <v>11</v>
      </c>
      <c r="B48" s="22" t="s">
        <v>178</v>
      </c>
      <c r="C48" s="23" t="s">
        <v>35</v>
      </c>
      <c r="D48" s="23" t="s">
        <v>121</v>
      </c>
      <c r="E48" s="23" t="s">
        <v>179</v>
      </c>
      <c r="F48" s="23" t="s">
        <v>180</v>
      </c>
      <c r="G48" s="23" t="s">
        <v>39</v>
      </c>
      <c r="H48" s="22" t="s">
        <v>181</v>
      </c>
      <c r="I48" s="23" t="s">
        <v>56</v>
      </c>
      <c r="J48" s="23" t="s">
        <v>125</v>
      </c>
      <c r="K48" s="23" t="s">
        <v>182</v>
      </c>
      <c r="L48" s="35">
        <v>8.5225</v>
      </c>
      <c r="M48" s="23" t="s">
        <v>183</v>
      </c>
      <c r="N48" s="35">
        <v>8.5225</v>
      </c>
      <c r="O48" s="35">
        <v>8.5225</v>
      </c>
      <c r="P48" s="23" t="s">
        <v>127</v>
      </c>
      <c r="Q48" s="23" t="s">
        <v>128</v>
      </c>
      <c r="R48" s="23" t="s">
        <v>184</v>
      </c>
      <c r="S48" s="23" t="s">
        <v>184</v>
      </c>
      <c r="T48" s="23"/>
      <c r="U48" s="23" t="s">
        <v>44</v>
      </c>
      <c r="V48" s="23" t="s">
        <v>131</v>
      </c>
      <c r="W48" s="23" t="s">
        <v>127</v>
      </c>
      <c r="X48" s="23" t="s">
        <v>39</v>
      </c>
      <c r="AB48" s="126" t="s">
        <v>132</v>
      </c>
    </row>
    <row r="49" s="128" customFormat="1" ht="31.5" spans="1:28">
      <c r="A49" s="23">
        <v>12</v>
      </c>
      <c r="B49" s="22" t="s">
        <v>185</v>
      </c>
      <c r="C49" s="23" t="s">
        <v>35</v>
      </c>
      <c r="D49" s="23" t="s">
        <v>121</v>
      </c>
      <c r="E49" s="23" t="s">
        <v>165</v>
      </c>
      <c r="F49" s="23" t="s">
        <v>186</v>
      </c>
      <c r="G49" s="23" t="s">
        <v>39</v>
      </c>
      <c r="H49" s="22" t="s">
        <v>187</v>
      </c>
      <c r="I49" s="23" t="s">
        <v>56</v>
      </c>
      <c r="J49" s="23" t="s">
        <v>125</v>
      </c>
      <c r="K49" s="23"/>
      <c r="L49" s="35">
        <v>4.4832</v>
      </c>
      <c r="M49" s="23"/>
      <c r="N49" s="35">
        <v>4.4832</v>
      </c>
      <c r="O49" s="35">
        <v>4.4832</v>
      </c>
      <c r="P49" s="23" t="s">
        <v>44</v>
      </c>
      <c r="Q49" s="23"/>
      <c r="R49" s="23"/>
      <c r="S49" s="23"/>
      <c r="T49" s="23"/>
      <c r="U49" s="23"/>
      <c r="V49" s="23"/>
      <c r="W49" s="23"/>
      <c r="X49" s="23"/>
      <c r="AB49" s="126" t="s">
        <v>188</v>
      </c>
    </row>
    <row r="50" s="128" customFormat="1" ht="31.5" spans="1:28">
      <c r="A50" s="23">
        <v>13</v>
      </c>
      <c r="B50" s="22" t="s">
        <v>189</v>
      </c>
      <c r="C50" s="23" t="s">
        <v>35</v>
      </c>
      <c r="D50" s="23" t="s">
        <v>121</v>
      </c>
      <c r="E50" s="23" t="s">
        <v>190</v>
      </c>
      <c r="F50" s="23" t="s">
        <v>191</v>
      </c>
      <c r="G50" s="23" t="s">
        <v>39</v>
      </c>
      <c r="H50" s="22" t="s">
        <v>192</v>
      </c>
      <c r="I50" s="23" t="s">
        <v>56</v>
      </c>
      <c r="J50" s="23" t="s">
        <v>125</v>
      </c>
      <c r="K50" s="23"/>
      <c r="L50" s="35">
        <v>10.42284</v>
      </c>
      <c r="M50" s="23"/>
      <c r="N50" s="35">
        <v>10.42284</v>
      </c>
      <c r="O50" s="35">
        <v>10.42284</v>
      </c>
      <c r="P50" s="23" t="s">
        <v>127</v>
      </c>
      <c r="Q50" s="23" t="s">
        <v>128</v>
      </c>
      <c r="R50" s="23" t="s">
        <v>193</v>
      </c>
      <c r="S50" s="23" t="s">
        <v>193</v>
      </c>
      <c r="T50" s="23"/>
      <c r="U50" s="23" t="s">
        <v>44</v>
      </c>
      <c r="V50" s="23" t="s">
        <v>131</v>
      </c>
      <c r="W50" s="23" t="s">
        <v>127</v>
      </c>
      <c r="X50" s="23" t="s">
        <v>39</v>
      </c>
      <c r="AB50" s="126" t="s">
        <v>132</v>
      </c>
    </row>
    <row r="51" s="128" customFormat="1" ht="31.5" spans="1:28">
      <c r="A51" s="23">
        <v>14</v>
      </c>
      <c r="B51" s="22" t="s">
        <v>194</v>
      </c>
      <c r="C51" s="23" t="s">
        <v>35</v>
      </c>
      <c r="D51" s="23" t="s">
        <v>121</v>
      </c>
      <c r="E51" s="23" t="s">
        <v>144</v>
      </c>
      <c r="F51" s="23" t="s">
        <v>195</v>
      </c>
      <c r="G51" s="23" t="s">
        <v>39</v>
      </c>
      <c r="H51" s="22" t="s">
        <v>196</v>
      </c>
      <c r="I51" s="23" t="s">
        <v>56</v>
      </c>
      <c r="J51" s="23" t="s">
        <v>125</v>
      </c>
      <c r="K51" s="23"/>
      <c r="L51" s="35">
        <v>7.8465</v>
      </c>
      <c r="M51" s="23"/>
      <c r="N51" s="35">
        <v>7.8465</v>
      </c>
      <c r="O51" s="35">
        <v>7.8465</v>
      </c>
      <c r="P51" s="23" t="s">
        <v>44</v>
      </c>
      <c r="Q51" s="23"/>
      <c r="R51" s="23"/>
      <c r="S51" s="23"/>
      <c r="T51" s="23"/>
      <c r="U51" s="23"/>
      <c r="V51" s="23"/>
      <c r="W51" s="23"/>
      <c r="X51" s="23"/>
      <c r="AB51" s="126" t="s">
        <v>188</v>
      </c>
    </row>
    <row r="52" s="128" customFormat="1" ht="31.5" spans="1:28">
      <c r="A52" s="23">
        <v>15</v>
      </c>
      <c r="B52" s="22" t="s">
        <v>197</v>
      </c>
      <c r="C52" s="23" t="s">
        <v>35</v>
      </c>
      <c r="D52" s="23" t="s">
        <v>121</v>
      </c>
      <c r="E52" s="23" t="s">
        <v>144</v>
      </c>
      <c r="F52" s="23" t="s">
        <v>198</v>
      </c>
      <c r="G52" s="23" t="s">
        <v>39</v>
      </c>
      <c r="H52" s="22" t="s">
        <v>199</v>
      </c>
      <c r="I52" s="23" t="s">
        <v>56</v>
      </c>
      <c r="J52" s="23" t="s">
        <v>125</v>
      </c>
      <c r="K52" s="23"/>
      <c r="L52" s="35">
        <v>2.56</v>
      </c>
      <c r="M52" s="23"/>
      <c r="N52" s="35">
        <v>2.56</v>
      </c>
      <c r="O52" s="35">
        <v>2.56</v>
      </c>
      <c r="P52" s="23" t="s">
        <v>127</v>
      </c>
      <c r="Q52" s="23" t="s">
        <v>128</v>
      </c>
      <c r="R52" s="23" t="s">
        <v>200</v>
      </c>
      <c r="S52" s="23" t="s">
        <v>200</v>
      </c>
      <c r="T52" s="23"/>
      <c r="U52" s="23" t="s">
        <v>44</v>
      </c>
      <c r="V52" s="23" t="s">
        <v>131</v>
      </c>
      <c r="W52" s="23" t="s">
        <v>127</v>
      </c>
      <c r="X52" s="23" t="s">
        <v>39</v>
      </c>
      <c r="AB52" s="126" t="s">
        <v>132</v>
      </c>
    </row>
    <row r="53" s="128" customFormat="1" ht="31.5" spans="1:28">
      <c r="A53" s="23">
        <v>16</v>
      </c>
      <c r="B53" s="22" t="s">
        <v>201</v>
      </c>
      <c r="C53" s="23" t="s">
        <v>35</v>
      </c>
      <c r="D53" s="23" t="s">
        <v>121</v>
      </c>
      <c r="E53" s="23" t="s">
        <v>149</v>
      </c>
      <c r="F53" s="23" t="s">
        <v>150</v>
      </c>
      <c r="G53" s="23" t="s">
        <v>39</v>
      </c>
      <c r="H53" s="22" t="s">
        <v>202</v>
      </c>
      <c r="I53" s="23" t="s">
        <v>56</v>
      </c>
      <c r="J53" s="23" t="s">
        <v>125</v>
      </c>
      <c r="K53" s="23"/>
      <c r="L53" s="35">
        <v>11.701475</v>
      </c>
      <c r="M53" s="23"/>
      <c r="N53" s="35">
        <v>11.701475</v>
      </c>
      <c r="O53" s="35">
        <v>11.701475</v>
      </c>
      <c r="P53" s="23" t="s">
        <v>44</v>
      </c>
      <c r="Q53" s="23"/>
      <c r="R53" s="23"/>
      <c r="S53" s="23"/>
      <c r="T53" s="23"/>
      <c r="U53" s="23"/>
      <c r="V53" s="23"/>
      <c r="W53" s="23"/>
      <c r="X53" s="23"/>
      <c r="AB53" s="126" t="s">
        <v>188</v>
      </c>
    </row>
    <row r="54" s="128" customFormat="1" ht="31.5" spans="1:28">
      <c r="A54" s="23">
        <v>17</v>
      </c>
      <c r="B54" s="22" t="s">
        <v>203</v>
      </c>
      <c r="C54" s="23" t="s">
        <v>35</v>
      </c>
      <c r="D54" s="23" t="s">
        <v>121</v>
      </c>
      <c r="E54" s="23" t="s">
        <v>204</v>
      </c>
      <c r="F54" s="23" t="s">
        <v>205</v>
      </c>
      <c r="G54" s="23" t="s">
        <v>39</v>
      </c>
      <c r="H54" s="22" t="s">
        <v>206</v>
      </c>
      <c r="I54" s="23" t="s">
        <v>56</v>
      </c>
      <c r="J54" s="23" t="s">
        <v>125</v>
      </c>
      <c r="K54" s="23"/>
      <c r="L54" s="35">
        <v>24.627479</v>
      </c>
      <c r="M54" s="23"/>
      <c r="N54" s="35">
        <v>24.627479</v>
      </c>
      <c r="O54" s="35">
        <v>24.627479</v>
      </c>
      <c r="P54" s="23" t="s">
        <v>44</v>
      </c>
      <c r="Q54" s="23"/>
      <c r="R54" s="23"/>
      <c r="S54" s="23"/>
      <c r="T54" s="23"/>
      <c r="U54" s="23"/>
      <c r="V54" s="23"/>
      <c r="W54" s="23"/>
      <c r="X54" s="23"/>
      <c r="AB54" s="126" t="s">
        <v>188</v>
      </c>
    </row>
    <row r="55" s="128" customFormat="1" ht="31.5" spans="1:28">
      <c r="A55" s="23">
        <v>18</v>
      </c>
      <c r="B55" s="22" t="s">
        <v>207</v>
      </c>
      <c r="C55" s="23" t="s">
        <v>35</v>
      </c>
      <c r="D55" s="23" t="s">
        <v>121</v>
      </c>
      <c r="E55" s="23" t="s">
        <v>208</v>
      </c>
      <c r="F55" s="23" t="s">
        <v>209</v>
      </c>
      <c r="G55" s="23" t="s">
        <v>39</v>
      </c>
      <c r="H55" s="22" t="s">
        <v>210</v>
      </c>
      <c r="I55" s="23" t="s">
        <v>56</v>
      </c>
      <c r="J55" s="23" t="s">
        <v>125</v>
      </c>
      <c r="K55" s="23"/>
      <c r="L55" s="35">
        <v>20</v>
      </c>
      <c r="M55" s="23"/>
      <c r="N55" s="35">
        <v>20</v>
      </c>
      <c r="O55" s="35">
        <v>20</v>
      </c>
      <c r="P55" s="23" t="s">
        <v>44</v>
      </c>
      <c r="Q55" s="23"/>
      <c r="R55" s="23"/>
      <c r="S55" s="23"/>
      <c r="T55" s="23"/>
      <c r="U55" s="23"/>
      <c r="V55" s="23"/>
      <c r="W55" s="23"/>
      <c r="X55" s="23"/>
      <c r="AB55" s="126" t="s">
        <v>188</v>
      </c>
    </row>
    <row r="56" s="128" customFormat="1" ht="31.5" spans="1:28">
      <c r="A56" s="23">
        <v>19</v>
      </c>
      <c r="B56" s="22" t="s">
        <v>211</v>
      </c>
      <c r="C56" s="23" t="s">
        <v>35</v>
      </c>
      <c r="D56" s="23" t="s">
        <v>121</v>
      </c>
      <c r="E56" s="23" t="s">
        <v>212</v>
      </c>
      <c r="F56" s="23" t="s">
        <v>161</v>
      </c>
      <c r="G56" s="23" t="s">
        <v>39</v>
      </c>
      <c r="H56" s="22" t="s">
        <v>213</v>
      </c>
      <c r="I56" s="23" t="s">
        <v>56</v>
      </c>
      <c r="J56" s="23" t="s">
        <v>125</v>
      </c>
      <c r="K56" s="23"/>
      <c r="L56" s="35">
        <v>35.73473</v>
      </c>
      <c r="M56" s="23"/>
      <c r="N56" s="35">
        <v>35.73473</v>
      </c>
      <c r="O56" s="35">
        <v>35.73473</v>
      </c>
      <c r="P56" s="23" t="s">
        <v>127</v>
      </c>
      <c r="Q56" s="23" t="s">
        <v>128</v>
      </c>
      <c r="R56" s="23" t="s">
        <v>214</v>
      </c>
      <c r="S56" s="23" t="s">
        <v>214</v>
      </c>
      <c r="T56" s="23"/>
      <c r="U56" s="23" t="s">
        <v>44</v>
      </c>
      <c r="V56" s="23" t="s">
        <v>131</v>
      </c>
      <c r="W56" s="23" t="s">
        <v>127</v>
      </c>
      <c r="X56" s="23" t="s">
        <v>39</v>
      </c>
      <c r="AB56" s="126" t="s">
        <v>132</v>
      </c>
    </row>
    <row r="57" s="128" customFormat="1" ht="42" spans="1:28">
      <c r="A57" s="23">
        <v>20</v>
      </c>
      <c r="B57" s="22" t="s">
        <v>215</v>
      </c>
      <c r="C57" s="23" t="s">
        <v>35</v>
      </c>
      <c r="D57" s="23" t="s">
        <v>121</v>
      </c>
      <c r="E57" s="23" t="s">
        <v>204</v>
      </c>
      <c r="F57" s="23" t="s">
        <v>216</v>
      </c>
      <c r="G57" s="23" t="s">
        <v>39</v>
      </c>
      <c r="H57" s="22" t="s">
        <v>217</v>
      </c>
      <c r="I57" s="23" t="s">
        <v>56</v>
      </c>
      <c r="J57" s="23" t="s">
        <v>125</v>
      </c>
      <c r="K57" s="23"/>
      <c r="L57" s="35">
        <v>220.826529</v>
      </c>
      <c r="M57" s="23"/>
      <c r="N57" s="35">
        <v>220.826529</v>
      </c>
      <c r="O57" s="35">
        <v>220.826529</v>
      </c>
      <c r="P57" s="23" t="s">
        <v>127</v>
      </c>
      <c r="Q57" s="23" t="s">
        <v>128</v>
      </c>
      <c r="R57" s="23" t="s">
        <v>218</v>
      </c>
      <c r="S57" s="23" t="s">
        <v>218</v>
      </c>
      <c r="T57" s="23"/>
      <c r="U57" s="23" t="s">
        <v>44</v>
      </c>
      <c r="V57" s="23" t="s">
        <v>131</v>
      </c>
      <c r="W57" s="23" t="s">
        <v>127</v>
      </c>
      <c r="X57" s="23" t="s">
        <v>39</v>
      </c>
      <c r="AB57" s="126" t="s">
        <v>132</v>
      </c>
    </row>
    <row r="58" s="128" customFormat="1" ht="31.5" spans="1:28">
      <c r="A58" s="23">
        <v>21</v>
      </c>
      <c r="B58" s="22" t="s">
        <v>219</v>
      </c>
      <c r="C58" s="23" t="s">
        <v>35</v>
      </c>
      <c r="D58" s="23" t="s">
        <v>121</v>
      </c>
      <c r="E58" s="23" t="s">
        <v>170</v>
      </c>
      <c r="F58" s="23" t="s">
        <v>220</v>
      </c>
      <c r="G58" s="23" t="s">
        <v>39</v>
      </c>
      <c r="H58" s="22" t="s">
        <v>221</v>
      </c>
      <c r="I58" s="23" t="s">
        <v>56</v>
      </c>
      <c r="J58" s="23" t="s">
        <v>125</v>
      </c>
      <c r="K58" s="23"/>
      <c r="L58" s="35">
        <v>114.979725</v>
      </c>
      <c r="M58" s="23"/>
      <c r="N58" s="35">
        <v>114.979725</v>
      </c>
      <c r="O58" s="35">
        <v>112.703534</v>
      </c>
      <c r="P58" s="23" t="s">
        <v>127</v>
      </c>
      <c r="Q58" s="23" t="s">
        <v>128</v>
      </c>
      <c r="R58" s="23" t="s">
        <v>222</v>
      </c>
      <c r="S58" s="23" t="s">
        <v>222</v>
      </c>
      <c r="T58" s="23"/>
      <c r="U58" s="23" t="s">
        <v>44</v>
      </c>
      <c r="V58" s="23" t="s">
        <v>131</v>
      </c>
      <c r="W58" s="23" t="s">
        <v>127</v>
      </c>
      <c r="X58" s="23" t="s">
        <v>39</v>
      </c>
      <c r="AB58" s="126" t="s">
        <v>132</v>
      </c>
    </row>
    <row r="59" s="128" customFormat="1" ht="63" spans="1:28">
      <c r="A59" s="23">
        <v>22</v>
      </c>
      <c r="B59" s="22" t="s">
        <v>223</v>
      </c>
      <c r="C59" s="23" t="s">
        <v>35</v>
      </c>
      <c r="D59" s="23" t="s">
        <v>121</v>
      </c>
      <c r="E59" s="23" t="s">
        <v>149</v>
      </c>
      <c r="F59" s="23" t="s">
        <v>224</v>
      </c>
      <c r="G59" s="23" t="s">
        <v>39</v>
      </c>
      <c r="H59" s="22" t="s">
        <v>225</v>
      </c>
      <c r="I59" s="23" t="s">
        <v>56</v>
      </c>
      <c r="J59" s="23" t="s">
        <v>125</v>
      </c>
      <c r="K59" s="23"/>
      <c r="L59" s="35">
        <v>225.920022</v>
      </c>
      <c r="M59" s="23"/>
      <c r="N59" s="35">
        <v>225.920022</v>
      </c>
      <c r="O59" s="35">
        <v>225.920022</v>
      </c>
      <c r="P59" s="23" t="s">
        <v>127</v>
      </c>
      <c r="Q59" s="23" t="s">
        <v>128</v>
      </c>
      <c r="R59" s="23" t="s">
        <v>226</v>
      </c>
      <c r="S59" s="23" t="s">
        <v>226</v>
      </c>
      <c r="T59" s="23"/>
      <c r="U59" s="23" t="s">
        <v>44</v>
      </c>
      <c r="V59" s="23" t="s">
        <v>131</v>
      </c>
      <c r="W59" s="23" t="s">
        <v>127</v>
      </c>
      <c r="X59" s="23" t="s">
        <v>39</v>
      </c>
      <c r="AB59" s="126" t="s">
        <v>132</v>
      </c>
    </row>
    <row r="60" s="128" customFormat="1" ht="31.5" spans="1:28">
      <c r="A60" s="23">
        <v>23</v>
      </c>
      <c r="B60" s="22" t="s">
        <v>227</v>
      </c>
      <c r="C60" s="23" t="s">
        <v>35</v>
      </c>
      <c r="D60" s="23" t="s">
        <v>121</v>
      </c>
      <c r="E60" s="23" t="s">
        <v>149</v>
      </c>
      <c r="F60" s="23" t="s">
        <v>228</v>
      </c>
      <c r="G60" s="23" t="s">
        <v>39</v>
      </c>
      <c r="H60" s="22" t="s">
        <v>229</v>
      </c>
      <c r="I60" s="23" t="s">
        <v>56</v>
      </c>
      <c r="J60" s="23" t="s">
        <v>125</v>
      </c>
      <c r="K60" s="23"/>
      <c r="L60" s="35">
        <v>55.592776</v>
      </c>
      <c r="M60" s="23"/>
      <c r="N60" s="35">
        <v>55.592776</v>
      </c>
      <c r="O60" s="35">
        <v>55.592776</v>
      </c>
      <c r="P60" s="23" t="s">
        <v>127</v>
      </c>
      <c r="Q60" s="23" t="s">
        <v>128</v>
      </c>
      <c r="R60" s="23" t="s">
        <v>230</v>
      </c>
      <c r="S60" s="23" t="s">
        <v>230</v>
      </c>
      <c r="T60" s="23"/>
      <c r="U60" s="23" t="s">
        <v>44</v>
      </c>
      <c r="V60" s="23" t="s">
        <v>131</v>
      </c>
      <c r="W60" s="23" t="s">
        <v>127</v>
      </c>
      <c r="X60" s="23" t="s">
        <v>39</v>
      </c>
      <c r="AB60" s="126" t="s">
        <v>132</v>
      </c>
    </row>
    <row r="61" s="128" customFormat="1" ht="31.5" spans="1:28">
      <c r="A61" s="23">
        <v>24</v>
      </c>
      <c r="B61" s="22" t="s">
        <v>231</v>
      </c>
      <c r="C61" s="23" t="s">
        <v>35</v>
      </c>
      <c r="D61" s="23" t="s">
        <v>121</v>
      </c>
      <c r="E61" s="23" t="s">
        <v>232</v>
      </c>
      <c r="F61" s="23" t="s">
        <v>233</v>
      </c>
      <c r="G61" s="23" t="s">
        <v>39</v>
      </c>
      <c r="H61" s="22" t="s">
        <v>234</v>
      </c>
      <c r="I61" s="23" t="s">
        <v>56</v>
      </c>
      <c r="J61" s="23" t="s">
        <v>125</v>
      </c>
      <c r="K61" s="23"/>
      <c r="L61" s="35">
        <v>46.022848</v>
      </c>
      <c r="M61" s="23"/>
      <c r="N61" s="35">
        <v>46.022848</v>
      </c>
      <c r="O61" s="35">
        <v>46.022848</v>
      </c>
      <c r="P61" s="23" t="s">
        <v>127</v>
      </c>
      <c r="Q61" s="23" t="s">
        <v>128</v>
      </c>
      <c r="R61" s="23" t="s">
        <v>235</v>
      </c>
      <c r="S61" s="23" t="s">
        <v>235</v>
      </c>
      <c r="T61" s="23"/>
      <c r="U61" s="23" t="s">
        <v>44</v>
      </c>
      <c r="V61" s="23" t="s">
        <v>131</v>
      </c>
      <c r="W61" s="23" t="s">
        <v>127</v>
      </c>
      <c r="X61" s="23" t="s">
        <v>39</v>
      </c>
      <c r="AB61" s="126" t="s">
        <v>132</v>
      </c>
    </row>
    <row r="62" s="128" customFormat="1" ht="42" spans="1:28">
      <c r="A62" s="23">
        <v>25</v>
      </c>
      <c r="B62" s="22" t="s">
        <v>236</v>
      </c>
      <c r="C62" s="23" t="s">
        <v>35</v>
      </c>
      <c r="D62" s="23" t="s">
        <v>121</v>
      </c>
      <c r="E62" s="23" t="s">
        <v>179</v>
      </c>
      <c r="F62" s="23" t="s">
        <v>180</v>
      </c>
      <c r="G62" s="23" t="s">
        <v>39</v>
      </c>
      <c r="H62" s="22" t="s">
        <v>237</v>
      </c>
      <c r="I62" s="23" t="s">
        <v>56</v>
      </c>
      <c r="J62" s="23" t="s">
        <v>125</v>
      </c>
      <c r="K62" s="23"/>
      <c r="L62" s="35">
        <v>232.806691</v>
      </c>
      <c r="M62" s="23"/>
      <c r="N62" s="35">
        <v>232.806691</v>
      </c>
      <c r="O62" s="35">
        <v>232.806691</v>
      </c>
      <c r="P62" s="23" t="s">
        <v>127</v>
      </c>
      <c r="Q62" s="23" t="s">
        <v>128</v>
      </c>
      <c r="R62" s="23" t="s">
        <v>238</v>
      </c>
      <c r="S62" s="23" t="s">
        <v>238</v>
      </c>
      <c r="T62" s="23"/>
      <c r="U62" s="23" t="s">
        <v>44</v>
      </c>
      <c r="V62" s="23" t="s">
        <v>131</v>
      </c>
      <c r="W62" s="23" t="s">
        <v>127</v>
      </c>
      <c r="X62" s="23" t="s">
        <v>39</v>
      </c>
      <c r="AB62" s="126" t="s">
        <v>132</v>
      </c>
    </row>
    <row r="63" s="128" customFormat="1" ht="31.5" spans="1:28">
      <c r="A63" s="23">
        <v>26</v>
      </c>
      <c r="B63" s="22" t="s">
        <v>239</v>
      </c>
      <c r="C63" s="23" t="s">
        <v>35</v>
      </c>
      <c r="D63" s="23" t="s">
        <v>121</v>
      </c>
      <c r="E63" s="23" t="s">
        <v>170</v>
      </c>
      <c r="F63" s="23" t="s">
        <v>240</v>
      </c>
      <c r="G63" s="23" t="s">
        <v>39</v>
      </c>
      <c r="H63" s="22" t="s">
        <v>241</v>
      </c>
      <c r="I63" s="23" t="s">
        <v>56</v>
      </c>
      <c r="J63" s="23" t="s">
        <v>125</v>
      </c>
      <c r="K63" s="23"/>
      <c r="L63" s="35">
        <v>452.139914</v>
      </c>
      <c r="M63" s="23"/>
      <c r="N63" s="35">
        <v>452.139914</v>
      </c>
      <c r="O63" s="35">
        <v>452.139914</v>
      </c>
      <c r="P63" s="23" t="s">
        <v>127</v>
      </c>
      <c r="Q63" s="23" t="s">
        <v>128</v>
      </c>
      <c r="R63" s="23" t="s">
        <v>242</v>
      </c>
      <c r="S63" s="23" t="s">
        <v>242</v>
      </c>
      <c r="T63" s="23"/>
      <c r="U63" s="23" t="s">
        <v>44</v>
      </c>
      <c r="V63" s="23" t="s">
        <v>131</v>
      </c>
      <c r="W63" s="23" t="s">
        <v>127</v>
      </c>
      <c r="X63" s="23" t="s">
        <v>39</v>
      </c>
      <c r="AB63" s="126" t="s">
        <v>132</v>
      </c>
    </row>
    <row r="64" s="128" customFormat="1" ht="31.5" spans="1:28">
      <c r="A64" s="23">
        <v>27</v>
      </c>
      <c r="B64" s="22" t="s">
        <v>243</v>
      </c>
      <c r="C64" s="23" t="s">
        <v>35</v>
      </c>
      <c r="D64" s="23" t="s">
        <v>121</v>
      </c>
      <c r="E64" s="23" t="s">
        <v>170</v>
      </c>
      <c r="F64" s="23" t="s">
        <v>244</v>
      </c>
      <c r="G64" s="23" t="s">
        <v>39</v>
      </c>
      <c r="H64" s="22" t="s">
        <v>245</v>
      </c>
      <c r="I64" s="23" t="s">
        <v>56</v>
      </c>
      <c r="J64" s="23" t="s">
        <v>125</v>
      </c>
      <c r="K64" s="23"/>
      <c r="L64" s="35">
        <v>37.60767</v>
      </c>
      <c r="M64" s="23"/>
      <c r="N64" s="35">
        <v>37.60767</v>
      </c>
      <c r="O64" s="35">
        <v>37.60767</v>
      </c>
      <c r="P64" s="23" t="s">
        <v>127</v>
      </c>
      <c r="Q64" s="23" t="s">
        <v>128</v>
      </c>
      <c r="R64" s="23" t="s">
        <v>246</v>
      </c>
      <c r="S64" s="23" t="s">
        <v>246</v>
      </c>
      <c r="T64" s="23"/>
      <c r="U64" s="23" t="s">
        <v>44</v>
      </c>
      <c r="V64" s="23" t="s">
        <v>131</v>
      </c>
      <c r="W64" s="23" t="s">
        <v>127</v>
      </c>
      <c r="X64" s="23" t="s">
        <v>39</v>
      </c>
      <c r="AB64" s="126" t="s">
        <v>132</v>
      </c>
    </row>
    <row r="65" s="128" customFormat="1" ht="31.5" spans="1:28">
      <c r="A65" s="23">
        <v>28</v>
      </c>
      <c r="B65" s="22" t="s">
        <v>247</v>
      </c>
      <c r="C65" s="23" t="s">
        <v>35</v>
      </c>
      <c r="D65" s="23" t="s">
        <v>121</v>
      </c>
      <c r="E65" s="23" t="s">
        <v>212</v>
      </c>
      <c r="F65" s="23" t="s">
        <v>248</v>
      </c>
      <c r="G65" s="23" t="s">
        <v>39</v>
      </c>
      <c r="H65" s="22" t="s">
        <v>249</v>
      </c>
      <c r="I65" s="23" t="s">
        <v>56</v>
      </c>
      <c r="J65" s="23" t="s">
        <v>125</v>
      </c>
      <c r="K65" s="23"/>
      <c r="L65" s="35">
        <v>23.947088</v>
      </c>
      <c r="M65" s="23"/>
      <c r="N65" s="35">
        <v>23.947088</v>
      </c>
      <c r="O65" s="35">
        <v>23.947088</v>
      </c>
      <c r="P65" s="23" t="s">
        <v>127</v>
      </c>
      <c r="Q65" s="23" t="s">
        <v>128</v>
      </c>
      <c r="R65" s="23" t="s">
        <v>250</v>
      </c>
      <c r="S65" s="23" t="s">
        <v>250</v>
      </c>
      <c r="T65" s="23"/>
      <c r="U65" s="23" t="s">
        <v>44</v>
      </c>
      <c r="V65" s="23" t="s">
        <v>131</v>
      </c>
      <c r="W65" s="23" t="s">
        <v>127</v>
      </c>
      <c r="X65" s="23" t="s">
        <v>39</v>
      </c>
      <c r="AB65" s="126" t="s">
        <v>132</v>
      </c>
    </row>
    <row r="66" s="128" customFormat="1" ht="31.5" spans="1:28">
      <c r="A66" s="23">
        <v>29</v>
      </c>
      <c r="B66" s="22" t="s">
        <v>251</v>
      </c>
      <c r="C66" s="23" t="s">
        <v>35</v>
      </c>
      <c r="D66" s="23" t="s">
        <v>121</v>
      </c>
      <c r="E66" s="23" t="s">
        <v>165</v>
      </c>
      <c r="F66" s="23" t="s">
        <v>166</v>
      </c>
      <c r="G66" s="23" t="s">
        <v>39</v>
      </c>
      <c r="H66" s="22" t="s">
        <v>252</v>
      </c>
      <c r="I66" s="23" t="s">
        <v>56</v>
      </c>
      <c r="J66" s="23" t="s">
        <v>125</v>
      </c>
      <c r="K66" s="23"/>
      <c r="L66" s="35">
        <v>725.994546</v>
      </c>
      <c r="M66" s="23"/>
      <c r="N66" s="35">
        <v>725.994546</v>
      </c>
      <c r="O66" s="35">
        <v>725.994546</v>
      </c>
      <c r="P66" s="23" t="s">
        <v>127</v>
      </c>
      <c r="Q66" s="23" t="s">
        <v>128</v>
      </c>
      <c r="R66" s="23" t="s">
        <v>253</v>
      </c>
      <c r="S66" s="23" t="s">
        <v>253</v>
      </c>
      <c r="T66" s="23"/>
      <c r="U66" s="23" t="s">
        <v>44</v>
      </c>
      <c r="V66" s="23" t="s">
        <v>131</v>
      </c>
      <c r="W66" s="23" t="s">
        <v>127</v>
      </c>
      <c r="X66" s="23" t="s">
        <v>39</v>
      </c>
      <c r="AB66" s="126" t="s">
        <v>132</v>
      </c>
    </row>
    <row r="67" s="128" customFormat="1" ht="31.5" spans="1:28">
      <c r="A67" s="23">
        <v>30</v>
      </c>
      <c r="B67" s="22" t="s">
        <v>254</v>
      </c>
      <c r="C67" s="23" t="s">
        <v>35</v>
      </c>
      <c r="D67" s="23" t="s">
        <v>121</v>
      </c>
      <c r="E67" s="23" t="s">
        <v>170</v>
      </c>
      <c r="F67" s="23" t="s">
        <v>255</v>
      </c>
      <c r="G67" s="23" t="s">
        <v>39</v>
      </c>
      <c r="H67" s="22" t="s">
        <v>256</v>
      </c>
      <c r="I67" s="23" t="s">
        <v>56</v>
      </c>
      <c r="J67" s="23" t="s">
        <v>125</v>
      </c>
      <c r="K67" s="23"/>
      <c r="L67" s="35">
        <v>18.413518</v>
      </c>
      <c r="M67" s="23"/>
      <c r="N67" s="35">
        <v>18.413518</v>
      </c>
      <c r="O67" s="35">
        <v>18.413518</v>
      </c>
      <c r="P67" s="23" t="s">
        <v>127</v>
      </c>
      <c r="Q67" s="23" t="s">
        <v>128</v>
      </c>
      <c r="R67" s="23" t="s">
        <v>257</v>
      </c>
      <c r="S67" s="23" t="s">
        <v>257</v>
      </c>
      <c r="T67" s="23"/>
      <c r="U67" s="23" t="s">
        <v>44</v>
      </c>
      <c r="V67" s="23" t="s">
        <v>131</v>
      </c>
      <c r="W67" s="23" t="s">
        <v>127</v>
      </c>
      <c r="X67" s="23" t="s">
        <v>39</v>
      </c>
      <c r="AB67" s="126" t="s">
        <v>132</v>
      </c>
    </row>
    <row r="68" s="128" customFormat="1" ht="31.5" spans="1:28">
      <c r="A68" s="23">
        <v>31</v>
      </c>
      <c r="B68" s="22" t="s">
        <v>258</v>
      </c>
      <c r="C68" s="23" t="s">
        <v>35</v>
      </c>
      <c r="D68" s="23" t="s">
        <v>121</v>
      </c>
      <c r="E68" s="23" t="s">
        <v>179</v>
      </c>
      <c r="F68" s="23" t="s">
        <v>259</v>
      </c>
      <c r="G68" s="23" t="s">
        <v>39</v>
      </c>
      <c r="H68" s="22" t="s">
        <v>260</v>
      </c>
      <c r="I68" s="23" t="s">
        <v>56</v>
      </c>
      <c r="J68" s="23" t="s">
        <v>125</v>
      </c>
      <c r="K68" s="23"/>
      <c r="L68" s="35">
        <v>20.390838</v>
      </c>
      <c r="M68" s="23"/>
      <c r="N68" s="35">
        <v>20.390838</v>
      </c>
      <c r="O68" s="35">
        <v>20.390838</v>
      </c>
      <c r="P68" s="23" t="s">
        <v>127</v>
      </c>
      <c r="Q68" s="23" t="s">
        <v>128</v>
      </c>
      <c r="R68" s="23" t="s">
        <v>261</v>
      </c>
      <c r="S68" s="23" t="s">
        <v>261</v>
      </c>
      <c r="T68" s="23"/>
      <c r="U68" s="23" t="s">
        <v>44</v>
      </c>
      <c r="V68" s="23" t="s">
        <v>131</v>
      </c>
      <c r="W68" s="23" t="s">
        <v>127</v>
      </c>
      <c r="X68" s="23" t="s">
        <v>39</v>
      </c>
      <c r="AB68" s="126" t="s">
        <v>132</v>
      </c>
    </row>
    <row r="69" s="128" customFormat="1" ht="31.5" spans="1:28">
      <c r="A69" s="23">
        <v>32</v>
      </c>
      <c r="B69" s="22" t="s">
        <v>262</v>
      </c>
      <c r="C69" s="23" t="s">
        <v>35</v>
      </c>
      <c r="D69" s="23" t="s">
        <v>121</v>
      </c>
      <c r="E69" s="23" t="s">
        <v>170</v>
      </c>
      <c r="F69" s="23" t="s">
        <v>263</v>
      </c>
      <c r="G69" s="23" t="s">
        <v>39</v>
      </c>
      <c r="H69" s="22" t="s">
        <v>264</v>
      </c>
      <c r="I69" s="23" t="s">
        <v>56</v>
      </c>
      <c r="J69" s="23" t="s">
        <v>125</v>
      </c>
      <c r="K69" s="23"/>
      <c r="L69" s="35">
        <v>57.753199</v>
      </c>
      <c r="M69" s="23"/>
      <c r="N69" s="35">
        <v>57.753199</v>
      </c>
      <c r="O69" s="35">
        <v>57.753199</v>
      </c>
      <c r="P69" s="23" t="s">
        <v>127</v>
      </c>
      <c r="Q69" s="23" t="s">
        <v>128</v>
      </c>
      <c r="R69" s="23" t="s">
        <v>265</v>
      </c>
      <c r="S69" s="23" t="s">
        <v>265</v>
      </c>
      <c r="T69" s="23"/>
      <c r="U69" s="23" t="s">
        <v>44</v>
      </c>
      <c r="V69" s="23" t="s">
        <v>131</v>
      </c>
      <c r="W69" s="23" t="s">
        <v>127</v>
      </c>
      <c r="X69" s="23" t="s">
        <v>39</v>
      </c>
      <c r="AB69" s="126" t="s">
        <v>132</v>
      </c>
    </row>
    <row r="70" s="128" customFormat="1" ht="31.5" spans="1:28">
      <c r="A70" s="23">
        <v>33</v>
      </c>
      <c r="B70" s="22" t="s">
        <v>266</v>
      </c>
      <c r="C70" s="23" t="s">
        <v>35</v>
      </c>
      <c r="D70" s="23" t="s">
        <v>121</v>
      </c>
      <c r="E70" s="23" t="s">
        <v>179</v>
      </c>
      <c r="F70" s="23" t="s">
        <v>267</v>
      </c>
      <c r="G70" s="23" t="s">
        <v>39</v>
      </c>
      <c r="H70" s="22" t="s">
        <v>249</v>
      </c>
      <c r="I70" s="23" t="s">
        <v>56</v>
      </c>
      <c r="J70" s="23" t="s">
        <v>125</v>
      </c>
      <c r="K70" s="23"/>
      <c r="L70" s="35">
        <v>25.280392</v>
      </c>
      <c r="M70" s="23"/>
      <c r="N70" s="35">
        <v>25.280392</v>
      </c>
      <c r="O70" s="35">
        <v>25.280392</v>
      </c>
      <c r="P70" s="23" t="s">
        <v>127</v>
      </c>
      <c r="Q70" s="23" t="s">
        <v>128</v>
      </c>
      <c r="R70" s="23" t="s">
        <v>268</v>
      </c>
      <c r="S70" s="23" t="s">
        <v>268</v>
      </c>
      <c r="T70" s="23"/>
      <c r="U70" s="23" t="s">
        <v>44</v>
      </c>
      <c r="V70" s="23" t="s">
        <v>131</v>
      </c>
      <c r="W70" s="23" t="s">
        <v>127</v>
      </c>
      <c r="X70" s="23" t="s">
        <v>39</v>
      </c>
      <c r="AB70" s="126" t="s">
        <v>132</v>
      </c>
    </row>
    <row r="71" s="128" customFormat="1" ht="31.5" spans="1:28">
      <c r="A71" s="23">
        <v>34</v>
      </c>
      <c r="B71" s="22" t="s">
        <v>269</v>
      </c>
      <c r="C71" s="23" t="s">
        <v>35</v>
      </c>
      <c r="D71" s="23" t="s">
        <v>121</v>
      </c>
      <c r="E71" s="23" t="s">
        <v>179</v>
      </c>
      <c r="F71" s="23" t="s">
        <v>270</v>
      </c>
      <c r="G71" s="23" t="s">
        <v>39</v>
      </c>
      <c r="H71" s="22" t="s">
        <v>271</v>
      </c>
      <c r="I71" s="23" t="s">
        <v>56</v>
      </c>
      <c r="J71" s="23" t="s">
        <v>125</v>
      </c>
      <c r="K71" s="23"/>
      <c r="L71" s="35">
        <v>234.920979</v>
      </c>
      <c r="M71" s="23"/>
      <c r="N71" s="35">
        <v>234.920979</v>
      </c>
      <c r="O71" s="35">
        <v>234.920979</v>
      </c>
      <c r="P71" s="23" t="s">
        <v>127</v>
      </c>
      <c r="Q71" s="23" t="s">
        <v>128</v>
      </c>
      <c r="R71" s="23" t="s">
        <v>272</v>
      </c>
      <c r="S71" s="23" t="s">
        <v>272</v>
      </c>
      <c r="T71" s="23"/>
      <c r="U71" s="23" t="s">
        <v>44</v>
      </c>
      <c r="V71" s="23" t="s">
        <v>131</v>
      </c>
      <c r="W71" s="23" t="s">
        <v>127</v>
      </c>
      <c r="X71" s="23" t="s">
        <v>39</v>
      </c>
      <c r="AB71" s="126" t="s">
        <v>132</v>
      </c>
    </row>
    <row r="72" s="128" customFormat="1" ht="31.5" spans="1:28">
      <c r="A72" s="23">
        <v>35</v>
      </c>
      <c r="B72" s="22" t="s">
        <v>273</v>
      </c>
      <c r="C72" s="23" t="s">
        <v>35</v>
      </c>
      <c r="D72" s="23" t="s">
        <v>121</v>
      </c>
      <c r="E72" s="23" t="s">
        <v>190</v>
      </c>
      <c r="F72" s="23" t="s">
        <v>274</v>
      </c>
      <c r="G72" s="23" t="s">
        <v>39</v>
      </c>
      <c r="H72" s="22" t="s">
        <v>275</v>
      </c>
      <c r="I72" s="23" t="s">
        <v>56</v>
      </c>
      <c r="J72" s="23" t="s">
        <v>125</v>
      </c>
      <c r="K72" s="23"/>
      <c r="L72" s="35">
        <v>91.793876</v>
      </c>
      <c r="M72" s="23"/>
      <c r="N72" s="35">
        <v>91.793876</v>
      </c>
      <c r="O72" s="35">
        <v>91.793876</v>
      </c>
      <c r="P72" s="23" t="s">
        <v>127</v>
      </c>
      <c r="Q72" s="23" t="s">
        <v>128</v>
      </c>
      <c r="R72" s="23" t="s">
        <v>276</v>
      </c>
      <c r="S72" s="23" t="s">
        <v>276</v>
      </c>
      <c r="T72" s="23"/>
      <c r="U72" s="23" t="s">
        <v>44</v>
      </c>
      <c r="V72" s="23" t="s">
        <v>131</v>
      </c>
      <c r="W72" s="23" t="s">
        <v>127</v>
      </c>
      <c r="X72" s="23" t="s">
        <v>39</v>
      </c>
      <c r="AB72" s="126" t="s">
        <v>132</v>
      </c>
    </row>
    <row r="73" s="128" customFormat="1" ht="31.5" spans="1:28">
      <c r="A73" s="23">
        <v>36</v>
      </c>
      <c r="B73" s="22" t="s">
        <v>277</v>
      </c>
      <c r="C73" s="23" t="s">
        <v>35</v>
      </c>
      <c r="D73" s="23" t="s">
        <v>121</v>
      </c>
      <c r="E73" s="23" t="s">
        <v>232</v>
      </c>
      <c r="F73" s="23" t="s">
        <v>278</v>
      </c>
      <c r="G73" s="23" t="s">
        <v>39</v>
      </c>
      <c r="H73" s="22" t="s">
        <v>279</v>
      </c>
      <c r="I73" s="23" t="s">
        <v>56</v>
      </c>
      <c r="J73" s="23" t="s">
        <v>125</v>
      </c>
      <c r="K73" s="23"/>
      <c r="L73" s="35">
        <v>96.829689</v>
      </c>
      <c r="M73" s="23"/>
      <c r="N73" s="35">
        <v>96.829689</v>
      </c>
      <c r="O73" s="35">
        <v>96.829689</v>
      </c>
      <c r="P73" s="23" t="s">
        <v>127</v>
      </c>
      <c r="Q73" s="23" t="s">
        <v>128</v>
      </c>
      <c r="R73" s="23" t="s">
        <v>280</v>
      </c>
      <c r="S73" s="23" t="s">
        <v>280</v>
      </c>
      <c r="T73" s="23"/>
      <c r="U73" s="23" t="s">
        <v>44</v>
      </c>
      <c r="V73" s="23" t="s">
        <v>131</v>
      </c>
      <c r="W73" s="23" t="s">
        <v>127</v>
      </c>
      <c r="X73" s="23" t="s">
        <v>39</v>
      </c>
      <c r="AB73" s="126" t="s">
        <v>132</v>
      </c>
    </row>
    <row r="74" s="128" customFormat="1" ht="42" spans="1:28">
      <c r="A74" s="23">
        <v>37</v>
      </c>
      <c r="B74" s="22" t="s">
        <v>281</v>
      </c>
      <c r="C74" s="23" t="s">
        <v>35</v>
      </c>
      <c r="D74" s="23" t="s">
        <v>121</v>
      </c>
      <c r="E74" s="23" t="s">
        <v>282</v>
      </c>
      <c r="F74" s="23" t="s">
        <v>283</v>
      </c>
      <c r="G74" s="23" t="s">
        <v>39</v>
      </c>
      <c r="H74" s="22" t="s">
        <v>284</v>
      </c>
      <c r="I74" s="23" t="s">
        <v>56</v>
      </c>
      <c r="J74" s="23" t="s">
        <v>125</v>
      </c>
      <c r="K74" s="23"/>
      <c r="L74" s="35">
        <v>527.425667</v>
      </c>
      <c r="M74" s="23"/>
      <c r="N74" s="35">
        <v>527.425667</v>
      </c>
      <c r="O74" s="35">
        <v>527.425667</v>
      </c>
      <c r="P74" s="23" t="s">
        <v>127</v>
      </c>
      <c r="Q74" s="23" t="s">
        <v>128</v>
      </c>
      <c r="R74" s="23" t="s">
        <v>285</v>
      </c>
      <c r="S74" s="23" t="s">
        <v>285</v>
      </c>
      <c r="T74" s="23"/>
      <c r="U74" s="23" t="s">
        <v>44</v>
      </c>
      <c r="V74" s="23" t="s">
        <v>131</v>
      </c>
      <c r="W74" s="23" t="s">
        <v>127</v>
      </c>
      <c r="X74" s="23" t="s">
        <v>39</v>
      </c>
      <c r="AB74" s="126" t="s">
        <v>132</v>
      </c>
    </row>
    <row r="75" s="128" customFormat="1" ht="52.5" spans="1:28">
      <c r="A75" s="23">
        <v>38</v>
      </c>
      <c r="B75" s="22" t="s">
        <v>286</v>
      </c>
      <c r="C75" s="23" t="s">
        <v>35</v>
      </c>
      <c r="D75" s="23" t="s">
        <v>287</v>
      </c>
      <c r="E75" s="23" t="s">
        <v>288</v>
      </c>
      <c r="F75" s="23" t="s">
        <v>38</v>
      </c>
      <c r="G75" s="23" t="s">
        <v>39</v>
      </c>
      <c r="H75" s="22" t="s">
        <v>289</v>
      </c>
      <c r="I75" s="23" t="s">
        <v>56</v>
      </c>
      <c r="J75" s="23" t="s">
        <v>125</v>
      </c>
      <c r="K75" s="23"/>
      <c r="L75" s="35">
        <v>235.515</v>
      </c>
      <c r="M75" s="23"/>
      <c r="N75" s="35">
        <v>235.515</v>
      </c>
      <c r="O75" s="35">
        <v>235.515</v>
      </c>
      <c r="P75" s="23" t="s">
        <v>127</v>
      </c>
      <c r="Q75" s="23" t="s">
        <v>128</v>
      </c>
      <c r="R75" s="23" t="s">
        <v>290</v>
      </c>
      <c r="S75" s="23" t="s">
        <v>290</v>
      </c>
      <c r="T75" s="23"/>
      <c r="U75" s="23" t="s">
        <v>44</v>
      </c>
      <c r="V75" s="23" t="s">
        <v>131</v>
      </c>
      <c r="W75" s="23" t="s">
        <v>127</v>
      </c>
      <c r="X75" s="23" t="s">
        <v>39</v>
      </c>
      <c r="AB75" s="126" t="s">
        <v>291</v>
      </c>
    </row>
    <row r="76" s="128" customFormat="1" ht="31.5" spans="1:28">
      <c r="A76" s="23">
        <v>39</v>
      </c>
      <c r="B76" s="22" t="s">
        <v>292</v>
      </c>
      <c r="C76" s="23" t="s">
        <v>35</v>
      </c>
      <c r="D76" s="23" t="s">
        <v>121</v>
      </c>
      <c r="E76" s="23" t="s">
        <v>149</v>
      </c>
      <c r="F76" s="23" t="s">
        <v>224</v>
      </c>
      <c r="G76" s="23" t="s">
        <v>39</v>
      </c>
      <c r="H76" s="137" t="s">
        <v>293</v>
      </c>
      <c r="I76" s="23" t="s">
        <v>56</v>
      </c>
      <c r="J76" s="23" t="s">
        <v>125</v>
      </c>
      <c r="K76" s="23" t="s">
        <v>294</v>
      </c>
      <c r="L76" s="35">
        <v>219.095717</v>
      </c>
      <c r="M76" s="23" t="s">
        <v>295</v>
      </c>
      <c r="N76" s="35">
        <v>219.095717</v>
      </c>
      <c r="O76" s="35">
        <v>217.4687</v>
      </c>
      <c r="P76" s="23" t="s">
        <v>127</v>
      </c>
      <c r="Q76" s="23" t="s">
        <v>128</v>
      </c>
      <c r="R76" s="23" t="s">
        <v>296</v>
      </c>
      <c r="S76" s="23" t="s">
        <v>297</v>
      </c>
      <c r="T76" s="23"/>
      <c r="U76" s="23" t="s">
        <v>44</v>
      </c>
      <c r="V76" s="23" t="s">
        <v>131</v>
      </c>
      <c r="W76" s="23" t="s">
        <v>127</v>
      </c>
      <c r="X76" s="23" t="s">
        <v>39</v>
      </c>
      <c r="AB76" s="126" t="s">
        <v>132</v>
      </c>
    </row>
    <row r="77" s="128" customFormat="1" ht="31.5" spans="1:28">
      <c r="A77" s="23">
        <v>40</v>
      </c>
      <c r="B77" s="22" t="s">
        <v>298</v>
      </c>
      <c r="C77" s="23" t="s">
        <v>35</v>
      </c>
      <c r="D77" s="23" t="s">
        <v>121</v>
      </c>
      <c r="E77" s="23" t="s">
        <v>144</v>
      </c>
      <c r="F77" s="23" t="s">
        <v>299</v>
      </c>
      <c r="G77" s="23" t="s">
        <v>39</v>
      </c>
      <c r="H77" s="137" t="s">
        <v>300</v>
      </c>
      <c r="I77" s="23" t="s">
        <v>56</v>
      </c>
      <c r="J77" s="23" t="s">
        <v>125</v>
      </c>
      <c r="K77" s="23"/>
      <c r="L77" s="35">
        <v>196.993126</v>
      </c>
      <c r="M77" s="23"/>
      <c r="N77" s="35">
        <v>196.993126</v>
      </c>
      <c r="O77" s="35">
        <v>195.3661</v>
      </c>
      <c r="P77" s="23" t="s">
        <v>127</v>
      </c>
      <c r="Q77" s="23" t="s">
        <v>128</v>
      </c>
      <c r="R77" s="23" t="s">
        <v>301</v>
      </c>
      <c r="S77" s="23" t="s">
        <v>302</v>
      </c>
      <c r="T77" s="23"/>
      <c r="U77" s="23" t="s">
        <v>44</v>
      </c>
      <c r="V77" s="23" t="s">
        <v>131</v>
      </c>
      <c r="W77" s="23" t="s">
        <v>127</v>
      </c>
      <c r="X77" s="23" t="s">
        <v>39</v>
      </c>
      <c r="AB77" s="126" t="s">
        <v>132</v>
      </c>
    </row>
    <row r="78" s="128" customFormat="1" ht="42" spans="1:28">
      <c r="A78" s="23">
        <v>41</v>
      </c>
      <c r="B78" s="22" t="s">
        <v>303</v>
      </c>
      <c r="C78" s="23" t="s">
        <v>35</v>
      </c>
      <c r="D78" s="23" t="s">
        <v>121</v>
      </c>
      <c r="E78" s="23" t="s">
        <v>204</v>
      </c>
      <c r="F78" s="23" t="s">
        <v>304</v>
      </c>
      <c r="G78" s="23" t="s">
        <v>39</v>
      </c>
      <c r="H78" s="137" t="s">
        <v>305</v>
      </c>
      <c r="I78" s="23" t="s">
        <v>56</v>
      </c>
      <c r="J78" s="23" t="s">
        <v>125</v>
      </c>
      <c r="K78" s="23"/>
      <c r="L78" s="35">
        <v>202.030928</v>
      </c>
      <c r="M78" s="23" t="s">
        <v>306</v>
      </c>
      <c r="N78" s="35">
        <v>202.030928</v>
      </c>
      <c r="O78" s="35">
        <v>198.1199</v>
      </c>
      <c r="P78" s="23" t="s">
        <v>127</v>
      </c>
      <c r="Q78" s="23" t="s">
        <v>128</v>
      </c>
      <c r="R78" s="23" t="s">
        <v>307</v>
      </c>
      <c r="S78" s="23" t="s">
        <v>307</v>
      </c>
      <c r="T78" s="23"/>
      <c r="U78" s="23" t="s">
        <v>44</v>
      </c>
      <c r="V78" s="23" t="s">
        <v>131</v>
      </c>
      <c r="W78" s="23" t="s">
        <v>127</v>
      </c>
      <c r="X78" s="23" t="s">
        <v>39</v>
      </c>
      <c r="AB78" s="126" t="s">
        <v>132</v>
      </c>
    </row>
    <row r="79" s="128" customFormat="1" ht="31.5" spans="1:28">
      <c r="A79" s="23">
        <v>42</v>
      </c>
      <c r="B79" s="22" t="s">
        <v>308</v>
      </c>
      <c r="C79" s="23" t="s">
        <v>35</v>
      </c>
      <c r="D79" s="23" t="s">
        <v>121</v>
      </c>
      <c r="E79" s="23" t="s">
        <v>309</v>
      </c>
      <c r="F79" s="23" t="s">
        <v>310</v>
      </c>
      <c r="G79" s="23" t="s">
        <v>39</v>
      </c>
      <c r="H79" s="137" t="s">
        <v>311</v>
      </c>
      <c r="I79" s="23" t="s">
        <v>56</v>
      </c>
      <c r="J79" s="23" t="s">
        <v>125</v>
      </c>
      <c r="K79" s="23"/>
      <c r="L79" s="35">
        <v>202.025705</v>
      </c>
      <c r="M79" s="23"/>
      <c r="N79" s="35">
        <v>202.025705</v>
      </c>
      <c r="O79" s="35">
        <v>198.1407</v>
      </c>
      <c r="P79" s="23" t="s">
        <v>127</v>
      </c>
      <c r="Q79" s="23" t="s">
        <v>128</v>
      </c>
      <c r="R79" s="23" t="s">
        <v>312</v>
      </c>
      <c r="S79" s="23" t="s">
        <v>312</v>
      </c>
      <c r="T79" s="23"/>
      <c r="U79" s="23" t="s">
        <v>44</v>
      </c>
      <c r="V79" s="23" t="s">
        <v>131</v>
      </c>
      <c r="W79" s="23" t="s">
        <v>127</v>
      </c>
      <c r="X79" s="23" t="s">
        <v>39</v>
      </c>
      <c r="AB79" s="126" t="s">
        <v>132</v>
      </c>
    </row>
    <row r="80" s="128" customFormat="1" ht="42" spans="1:28">
      <c r="A80" s="23">
        <v>43</v>
      </c>
      <c r="B80" s="22" t="s">
        <v>313</v>
      </c>
      <c r="C80" s="23" t="s">
        <v>35</v>
      </c>
      <c r="D80" s="23" t="s">
        <v>121</v>
      </c>
      <c r="E80" s="23" t="s">
        <v>232</v>
      </c>
      <c r="F80" s="23" t="s">
        <v>233</v>
      </c>
      <c r="G80" s="23" t="s">
        <v>39</v>
      </c>
      <c r="H80" s="137" t="s">
        <v>314</v>
      </c>
      <c r="I80" s="23" t="s">
        <v>56</v>
      </c>
      <c r="J80" s="23" t="s">
        <v>125</v>
      </c>
      <c r="K80" s="23"/>
      <c r="L80" s="35">
        <v>232.184366</v>
      </c>
      <c r="M80" s="23"/>
      <c r="N80" s="35">
        <v>232.184366</v>
      </c>
      <c r="O80" s="35">
        <v>231.1523</v>
      </c>
      <c r="P80" s="23" t="s">
        <v>127</v>
      </c>
      <c r="Q80" s="23" t="s">
        <v>128</v>
      </c>
      <c r="R80" s="23" t="s">
        <v>315</v>
      </c>
      <c r="S80" s="23" t="s">
        <v>315</v>
      </c>
      <c r="T80" s="23"/>
      <c r="U80" s="23" t="s">
        <v>44</v>
      </c>
      <c r="V80" s="23" t="s">
        <v>131</v>
      </c>
      <c r="W80" s="23" t="s">
        <v>127</v>
      </c>
      <c r="X80" s="23" t="s">
        <v>39</v>
      </c>
      <c r="AB80" s="126" t="s">
        <v>132</v>
      </c>
    </row>
    <row r="81" s="128" customFormat="1" ht="31.5" spans="1:28">
      <c r="A81" s="23">
        <v>44</v>
      </c>
      <c r="B81" s="22" t="s">
        <v>316</v>
      </c>
      <c r="C81" s="23" t="s">
        <v>35</v>
      </c>
      <c r="D81" s="23" t="s">
        <v>121</v>
      </c>
      <c r="E81" s="23" t="s">
        <v>165</v>
      </c>
      <c r="F81" s="23" t="s">
        <v>317</v>
      </c>
      <c r="G81" s="23" t="s">
        <v>39</v>
      </c>
      <c r="H81" s="137" t="s">
        <v>318</v>
      </c>
      <c r="I81" s="23" t="s">
        <v>56</v>
      </c>
      <c r="J81" s="23" t="s">
        <v>125</v>
      </c>
      <c r="K81" s="23"/>
      <c r="L81" s="35">
        <v>228.916567</v>
      </c>
      <c r="M81" s="23"/>
      <c r="N81" s="35">
        <v>228.916567</v>
      </c>
      <c r="O81" s="35">
        <v>225.0055</v>
      </c>
      <c r="P81" s="23" t="s">
        <v>127</v>
      </c>
      <c r="Q81" s="23" t="s">
        <v>128</v>
      </c>
      <c r="R81" s="23" t="s">
        <v>319</v>
      </c>
      <c r="S81" s="23" t="s">
        <v>319</v>
      </c>
      <c r="T81" s="23"/>
      <c r="U81" s="23" t="s">
        <v>44</v>
      </c>
      <c r="V81" s="23" t="s">
        <v>131</v>
      </c>
      <c r="W81" s="23" t="s">
        <v>127</v>
      </c>
      <c r="X81" s="23" t="s">
        <v>39</v>
      </c>
      <c r="AB81" s="126" t="s">
        <v>132</v>
      </c>
    </row>
    <row r="82" s="126" customFormat="1" ht="52.5" spans="1:28">
      <c r="A82" s="23">
        <v>45</v>
      </c>
      <c r="B82" s="22" t="s">
        <v>320</v>
      </c>
      <c r="C82" s="23" t="s">
        <v>35</v>
      </c>
      <c r="D82" s="23" t="s">
        <v>121</v>
      </c>
      <c r="E82" s="23" t="s">
        <v>321</v>
      </c>
      <c r="F82" s="23" t="s">
        <v>322</v>
      </c>
      <c r="G82" s="23" t="s">
        <v>39</v>
      </c>
      <c r="H82" s="137" t="s">
        <v>323</v>
      </c>
      <c r="I82" s="143" t="s">
        <v>56</v>
      </c>
      <c r="J82" s="23" t="s">
        <v>53</v>
      </c>
      <c r="K82" s="23" t="s">
        <v>54</v>
      </c>
      <c r="L82" s="35">
        <v>148</v>
      </c>
      <c r="M82" s="23" t="s">
        <v>39</v>
      </c>
      <c r="N82" s="35">
        <v>148</v>
      </c>
      <c r="O82" s="35">
        <v>148</v>
      </c>
      <c r="P82" s="23" t="s">
        <v>44</v>
      </c>
      <c r="Q82" s="23"/>
      <c r="R82" s="23"/>
      <c r="S82" s="23"/>
      <c r="T82" s="23"/>
      <c r="U82" s="23"/>
      <c r="V82" s="23"/>
      <c r="W82" s="23"/>
      <c r="X82" s="23"/>
      <c r="AB82" s="126" t="s">
        <v>132</v>
      </c>
    </row>
    <row r="83" s="128" customFormat="1" ht="31.5" spans="1:28">
      <c r="A83" s="23">
        <v>46</v>
      </c>
      <c r="B83" s="22" t="s">
        <v>324</v>
      </c>
      <c r="C83" s="23" t="s">
        <v>35</v>
      </c>
      <c r="D83" s="23" t="s">
        <v>121</v>
      </c>
      <c r="E83" s="23" t="s">
        <v>204</v>
      </c>
      <c r="F83" s="23" t="s">
        <v>304</v>
      </c>
      <c r="G83" s="23" t="s">
        <v>39</v>
      </c>
      <c r="H83" s="22" t="s">
        <v>325</v>
      </c>
      <c r="I83" s="23" t="s">
        <v>64</v>
      </c>
      <c r="J83" s="23" t="s">
        <v>125</v>
      </c>
      <c r="K83" s="23" t="s">
        <v>326</v>
      </c>
      <c r="L83" s="35">
        <v>351.082499</v>
      </c>
      <c r="M83" s="23" t="s">
        <v>327</v>
      </c>
      <c r="N83" s="35">
        <v>351.082499</v>
      </c>
      <c r="O83" s="35">
        <v>351.082499</v>
      </c>
      <c r="P83" s="23" t="s">
        <v>127</v>
      </c>
      <c r="Q83" s="23" t="s">
        <v>128</v>
      </c>
      <c r="R83" s="23" t="s">
        <v>328</v>
      </c>
      <c r="S83" s="23" t="s">
        <v>328</v>
      </c>
      <c r="T83" s="23"/>
      <c r="U83" s="23" t="s">
        <v>44</v>
      </c>
      <c r="V83" s="23" t="s">
        <v>131</v>
      </c>
      <c r="W83" s="23" t="s">
        <v>127</v>
      </c>
      <c r="X83" s="23" t="s">
        <v>39</v>
      </c>
      <c r="AB83" s="126" t="s">
        <v>132</v>
      </c>
    </row>
    <row r="84" s="128" customFormat="1" ht="31.5" spans="1:28">
      <c r="A84" s="23">
        <v>47</v>
      </c>
      <c r="B84" s="22" t="s">
        <v>329</v>
      </c>
      <c r="C84" s="23" t="s">
        <v>35</v>
      </c>
      <c r="D84" s="23" t="s">
        <v>121</v>
      </c>
      <c r="E84" s="23" t="s">
        <v>204</v>
      </c>
      <c r="F84" s="23" t="s">
        <v>330</v>
      </c>
      <c r="G84" s="23" t="s">
        <v>39</v>
      </c>
      <c r="H84" s="22" t="s">
        <v>331</v>
      </c>
      <c r="I84" s="23" t="s">
        <v>64</v>
      </c>
      <c r="J84" s="23" t="s">
        <v>125</v>
      </c>
      <c r="K84" s="23"/>
      <c r="L84" s="35">
        <v>129.512785</v>
      </c>
      <c r="M84" s="23"/>
      <c r="N84" s="35">
        <v>129.512785</v>
      </c>
      <c r="O84" s="35">
        <v>129.512785</v>
      </c>
      <c r="P84" s="23" t="s">
        <v>127</v>
      </c>
      <c r="Q84" s="23" t="s">
        <v>128</v>
      </c>
      <c r="R84" s="23" t="s">
        <v>332</v>
      </c>
      <c r="S84" s="23" t="s">
        <v>332</v>
      </c>
      <c r="T84" s="23"/>
      <c r="U84" s="23" t="s">
        <v>44</v>
      </c>
      <c r="V84" s="23" t="s">
        <v>131</v>
      </c>
      <c r="W84" s="23" t="s">
        <v>127</v>
      </c>
      <c r="X84" s="23" t="s">
        <v>39</v>
      </c>
      <c r="AB84" s="126" t="s">
        <v>132</v>
      </c>
    </row>
    <row r="85" s="128" customFormat="1" ht="31.5" spans="1:28">
      <c r="A85" s="23">
        <v>48</v>
      </c>
      <c r="B85" s="22" t="s">
        <v>333</v>
      </c>
      <c r="C85" s="23" t="s">
        <v>35</v>
      </c>
      <c r="D85" s="23" t="s">
        <v>121</v>
      </c>
      <c r="E85" s="23" t="s">
        <v>156</v>
      </c>
      <c r="F85" s="23" t="s">
        <v>334</v>
      </c>
      <c r="G85" s="23" t="s">
        <v>39</v>
      </c>
      <c r="H85" s="22" t="s">
        <v>335</v>
      </c>
      <c r="I85" s="23" t="s">
        <v>64</v>
      </c>
      <c r="J85" s="23" t="s">
        <v>125</v>
      </c>
      <c r="K85" s="23"/>
      <c r="L85" s="35">
        <v>126.122078</v>
      </c>
      <c r="M85" s="23"/>
      <c r="N85" s="35">
        <v>126.122078</v>
      </c>
      <c r="O85" s="35">
        <v>126.122078</v>
      </c>
      <c r="P85" s="23" t="s">
        <v>127</v>
      </c>
      <c r="Q85" s="23" t="s">
        <v>128</v>
      </c>
      <c r="R85" s="23" t="s">
        <v>336</v>
      </c>
      <c r="S85" s="23" t="s">
        <v>336</v>
      </c>
      <c r="T85" s="23"/>
      <c r="U85" s="23" t="s">
        <v>44</v>
      </c>
      <c r="V85" s="23" t="s">
        <v>131</v>
      </c>
      <c r="W85" s="23" t="s">
        <v>127</v>
      </c>
      <c r="X85" s="23" t="s">
        <v>39</v>
      </c>
      <c r="AB85" s="126" t="s">
        <v>132</v>
      </c>
    </row>
    <row r="86" s="128" customFormat="1" ht="31.5" spans="1:28">
      <c r="A86" s="23">
        <v>49</v>
      </c>
      <c r="B86" s="22" t="s">
        <v>337</v>
      </c>
      <c r="C86" s="23" t="s">
        <v>35</v>
      </c>
      <c r="D86" s="23" t="s">
        <v>121</v>
      </c>
      <c r="E86" s="23" t="s">
        <v>232</v>
      </c>
      <c r="F86" s="23" t="s">
        <v>338</v>
      </c>
      <c r="G86" s="23" t="s">
        <v>39</v>
      </c>
      <c r="H86" s="22" t="s">
        <v>331</v>
      </c>
      <c r="I86" s="23" t="s">
        <v>64</v>
      </c>
      <c r="J86" s="23" t="s">
        <v>125</v>
      </c>
      <c r="K86" s="23"/>
      <c r="L86" s="35">
        <v>122.521726</v>
      </c>
      <c r="M86" s="23"/>
      <c r="N86" s="35">
        <v>122.521726</v>
      </c>
      <c r="O86" s="35">
        <v>122.521726</v>
      </c>
      <c r="P86" s="23" t="s">
        <v>127</v>
      </c>
      <c r="Q86" s="23" t="s">
        <v>128</v>
      </c>
      <c r="R86" s="23" t="s">
        <v>339</v>
      </c>
      <c r="S86" s="23" t="s">
        <v>339</v>
      </c>
      <c r="T86" s="23"/>
      <c r="U86" s="23" t="s">
        <v>44</v>
      </c>
      <c r="V86" s="23" t="s">
        <v>131</v>
      </c>
      <c r="W86" s="23" t="s">
        <v>127</v>
      </c>
      <c r="X86" s="23" t="s">
        <v>39</v>
      </c>
      <c r="AB86" s="126" t="s">
        <v>132</v>
      </c>
    </row>
    <row r="87" s="128" customFormat="1" ht="31.5" spans="1:28">
      <c r="A87" s="23">
        <v>50</v>
      </c>
      <c r="B87" s="22" t="s">
        <v>340</v>
      </c>
      <c r="C87" s="23" t="s">
        <v>35</v>
      </c>
      <c r="D87" s="23" t="s">
        <v>121</v>
      </c>
      <c r="E87" s="23" t="s">
        <v>232</v>
      </c>
      <c r="F87" s="23" t="s">
        <v>341</v>
      </c>
      <c r="G87" s="23" t="s">
        <v>39</v>
      </c>
      <c r="H87" s="22" t="s">
        <v>335</v>
      </c>
      <c r="I87" s="23" t="s">
        <v>64</v>
      </c>
      <c r="J87" s="23" t="s">
        <v>125</v>
      </c>
      <c r="K87" s="23"/>
      <c r="L87" s="35">
        <v>119.379316</v>
      </c>
      <c r="M87" s="23"/>
      <c r="N87" s="35">
        <v>119.379316</v>
      </c>
      <c r="O87" s="35">
        <v>119.379316</v>
      </c>
      <c r="P87" s="23" t="s">
        <v>127</v>
      </c>
      <c r="Q87" s="23" t="s">
        <v>128</v>
      </c>
      <c r="R87" s="23" t="s">
        <v>342</v>
      </c>
      <c r="S87" s="23" t="s">
        <v>342</v>
      </c>
      <c r="T87" s="23"/>
      <c r="U87" s="23" t="s">
        <v>44</v>
      </c>
      <c r="V87" s="23" t="s">
        <v>131</v>
      </c>
      <c r="W87" s="23" t="s">
        <v>127</v>
      </c>
      <c r="X87" s="23" t="s">
        <v>39</v>
      </c>
      <c r="AB87" s="126" t="s">
        <v>132</v>
      </c>
    </row>
    <row r="88" s="128" customFormat="1" ht="31.5" spans="1:28">
      <c r="A88" s="23">
        <v>51</v>
      </c>
      <c r="B88" s="22" t="s">
        <v>343</v>
      </c>
      <c r="C88" s="23" t="s">
        <v>35</v>
      </c>
      <c r="D88" s="23" t="s">
        <v>121</v>
      </c>
      <c r="E88" s="23" t="s">
        <v>212</v>
      </c>
      <c r="F88" s="23" t="s">
        <v>344</v>
      </c>
      <c r="G88" s="23" t="s">
        <v>39</v>
      </c>
      <c r="H88" s="22" t="s">
        <v>345</v>
      </c>
      <c r="I88" s="23" t="s">
        <v>64</v>
      </c>
      <c r="J88" s="23" t="s">
        <v>125</v>
      </c>
      <c r="K88" s="23"/>
      <c r="L88" s="35">
        <v>128.969493</v>
      </c>
      <c r="M88" s="23"/>
      <c r="N88" s="35">
        <v>128.969493</v>
      </c>
      <c r="O88" s="35">
        <v>128.969493</v>
      </c>
      <c r="P88" s="23" t="s">
        <v>127</v>
      </c>
      <c r="Q88" s="23" t="s">
        <v>128</v>
      </c>
      <c r="R88" s="23" t="s">
        <v>346</v>
      </c>
      <c r="S88" s="23" t="s">
        <v>346</v>
      </c>
      <c r="T88" s="23"/>
      <c r="U88" s="23" t="s">
        <v>44</v>
      </c>
      <c r="V88" s="23" t="s">
        <v>131</v>
      </c>
      <c r="W88" s="23" t="s">
        <v>127</v>
      </c>
      <c r="X88" s="23" t="s">
        <v>39</v>
      </c>
      <c r="AB88" s="126" t="s">
        <v>132</v>
      </c>
    </row>
    <row r="89" s="128" customFormat="1" ht="31.5" spans="1:28">
      <c r="A89" s="23">
        <v>52</v>
      </c>
      <c r="B89" s="22" t="s">
        <v>347</v>
      </c>
      <c r="C89" s="23" t="s">
        <v>35</v>
      </c>
      <c r="D89" s="23" t="s">
        <v>121</v>
      </c>
      <c r="E89" s="23" t="s">
        <v>144</v>
      </c>
      <c r="F89" s="23" t="s">
        <v>198</v>
      </c>
      <c r="G89" s="23" t="s">
        <v>39</v>
      </c>
      <c r="H89" s="22" t="s">
        <v>331</v>
      </c>
      <c r="I89" s="23" t="s">
        <v>64</v>
      </c>
      <c r="J89" s="23" t="s">
        <v>125</v>
      </c>
      <c r="K89" s="23"/>
      <c r="L89" s="35">
        <v>138.034804</v>
      </c>
      <c r="M89" s="23"/>
      <c r="N89" s="35">
        <v>138.034804</v>
      </c>
      <c r="O89" s="35">
        <v>138.034804</v>
      </c>
      <c r="P89" s="23" t="s">
        <v>127</v>
      </c>
      <c r="Q89" s="23" t="s">
        <v>128</v>
      </c>
      <c r="R89" s="23" t="s">
        <v>200</v>
      </c>
      <c r="S89" s="23" t="s">
        <v>200</v>
      </c>
      <c r="T89" s="23"/>
      <c r="U89" s="23" t="s">
        <v>44</v>
      </c>
      <c r="V89" s="23" t="s">
        <v>131</v>
      </c>
      <c r="W89" s="23" t="s">
        <v>127</v>
      </c>
      <c r="X89" s="23" t="s">
        <v>39</v>
      </c>
      <c r="AB89" s="126" t="s">
        <v>132</v>
      </c>
    </row>
    <row r="90" s="128" customFormat="1" ht="31.5" spans="1:28">
      <c r="A90" s="23">
        <v>53</v>
      </c>
      <c r="B90" s="22" t="s">
        <v>348</v>
      </c>
      <c r="C90" s="23" t="s">
        <v>35</v>
      </c>
      <c r="D90" s="23" t="s">
        <v>121</v>
      </c>
      <c r="E90" s="23" t="s">
        <v>156</v>
      </c>
      <c r="F90" s="23" t="s">
        <v>349</v>
      </c>
      <c r="G90" s="23" t="s">
        <v>39</v>
      </c>
      <c r="H90" s="22" t="s">
        <v>350</v>
      </c>
      <c r="I90" s="23" t="s">
        <v>64</v>
      </c>
      <c r="J90" s="23" t="s">
        <v>125</v>
      </c>
      <c r="K90" s="23"/>
      <c r="L90" s="35">
        <v>126.035858</v>
      </c>
      <c r="M90" s="23"/>
      <c r="N90" s="35">
        <v>126.035858</v>
      </c>
      <c r="O90" s="35">
        <v>126.035858</v>
      </c>
      <c r="P90" s="23" t="s">
        <v>127</v>
      </c>
      <c r="Q90" s="23" t="s">
        <v>128</v>
      </c>
      <c r="R90" s="23" t="s">
        <v>351</v>
      </c>
      <c r="S90" s="23" t="s">
        <v>351</v>
      </c>
      <c r="T90" s="23"/>
      <c r="U90" s="23" t="s">
        <v>44</v>
      </c>
      <c r="V90" s="23" t="s">
        <v>131</v>
      </c>
      <c r="W90" s="23" t="s">
        <v>127</v>
      </c>
      <c r="X90" s="23" t="s">
        <v>39</v>
      </c>
      <c r="AB90" s="126" t="s">
        <v>132</v>
      </c>
    </row>
    <row r="91" s="128" customFormat="1" ht="31.5" spans="1:28">
      <c r="A91" s="23">
        <v>54</v>
      </c>
      <c r="B91" s="22" t="s">
        <v>352</v>
      </c>
      <c r="C91" s="23" t="s">
        <v>35</v>
      </c>
      <c r="D91" s="23" t="s">
        <v>121</v>
      </c>
      <c r="E91" s="23" t="s">
        <v>204</v>
      </c>
      <c r="F91" s="23" t="s">
        <v>353</v>
      </c>
      <c r="G91" s="23" t="s">
        <v>39</v>
      </c>
      <c r="H91" s="22" t="s">
        <v>354</v>
      </c>
      <c r="I91" s="23" t="s">
        <v>64</v>
      </c>
      <c r="J91" s="23" t="s">
        <v>125</v>
      </c>
      <c r="K91" s="23"/>
      <c r="L91" s="35">
        <v>91.912202</v>
      </c>
      <c r="M91" s="23"/>
      <c r="N91" s="35">
        <v>91.912202</v>
      </c>
      <c r="O91" s="35">
        <v>91.912202</v>
      </c>
      <c r="P91" s="23" t="s">
        <v>127</v>
      </c>
      <c r="Q91" s="23" t="s">
        <v>128</v>
      </c>
      <c r="R91" s="23" t="s">
        <v>355</v>
      </c>
      <c r="S91" s="23" t="s">
        <v>355</v>
      </c>
      <c r="T91" s="23"/>
      <c r="U91" s="23" t="s">
        <v>44</v>
      </c>
      <c r="V91" s="23" t="s">
        <v>131</v>
      </c>
      <c r="W91" s="23" t="s">
        <v>127</v>
      </c>
      <c r="X91" s="23" t="s">
        <v>39</v>
      </c>
      <c r="AB91" s="126" t="s">
        <v>132</v>
      </c>
    </row>
    <row r="92" s="128" customFormat="1" ht="31.5" spans="1:28">
      <c r="A92" s="23">
        <v>55</v>
      </c>
      <c r="B92" s="22" t="s">
        <v>356</v>
      </c>
      <c r="C92" s="23" t="s">
        <v>35</v>
      </c>
      <c r="D92" s="23" t="s">
        <v>121</v>
      </c>
      <c r="E92" s="23" t="s">
        <v>165</v>
      </c>
      <c r="F92" s="23" t="s">
        <v>357</v>
      </c>
      <c r="G92" s="23" t="s">
        <v>39</v>
      </c>
      <c r="H92" s="22" t="s">
        <v>358</v>
      </c>
      <c r="I92" s="23" t="s">
        <v>64</v>
      </c>
      <c r="J92" s="23" t="s">
        <v>125</v>
      </c>
      <c r="K92" s="23"/>
      <c r="L92" s="35">
        <v>903.030184</v>
      </c>
      <c r="M92" s="23"/>
      <c r="N92" s="35">
        <v>903.030184</v>
      </c>
      <c r="O92" s="35">
        <v>903.030184</v>
      </c>
      <c r="P92" s="23" t="s">
        <v>127</v>
      </c>
      <c r="Q92" s="23" t="s">
        <v>128</v>
      </c>
      <c r="R92" s="23" t="s">
        <v>359</v>
      </c>
      <c r="S92" s="23" t="s">
        <v>359</v>
      </c>
      <c r="T92" s="23"/>
      <c r="U92" s="23" t="s">
        <v>44</v>
      </c>
      <c r="V92" s="23" t="s">
        <v>131</v>
      </c>
      <c r="W92" s="23" t="s">
        <v>127</v>
      </c>
      <c r="X92" s="23" t="s">
        <v>39</v>
      </c>
      <c r="AB92" s="126" t="s">
        <v>132</v>
      </c>
    </row>
    <row r="93" s="128" customFormat="1" ht="31.5" spans="1:28">
      <c r="A93" s="23">
        <v>56</v>
      </c>
      <c r="B93" s="22" t="s">
        <v>360</v>
      </c>
      <c r="C93" s="23" t="s">
        <v>35</v>
      </c>
      <c r="D93" s="23" t="s">
        <v>121</v>
      </c>
      <c r="E93" s="23" t="s">
        <v>139</v>
      </c>
      <c r="F93" s="23" t="s">
        <v>361</v>
      </c>
      <c r="G93" s="23" t="s">
        <v>39</v>
      </c>
      <c r="H93" s="22" t="s">
        <v>362</v>
      </c>
      <c r="I93" s="23" t="s">
        <v>64</v>
      </c>
      <c r="J93" s="23" t="s">
        <v>125</v>
      </c>
      <c r="K93" s="23"/>
      <c r="L93" s="35">
        <v>9.31396</v>
      </c>
      <c r="M93" s="23"/>
      <c r="N93" s="35">
        <v>9.31396</v>
      </c>
      <c r="O93" s="35">
        <v>9.31396</v>
      </c>
      <c r="P93" s="23" t="s">
        <v>127</v>
      </c>
      <c r="Q93" s="23" t="s">
        <v>128</v>
      </c>
      <c r="R93" s="23" t="s">
        <v>363</v>
      </c>
      <c r="S93" s="23" t="s">
        <v>363</v>
      </c>
      <c r="T93" s="23"/>
      <c r="U93" s="23" t="s">
        <v>44</v>
      </c>
      <c r="V93" s="23" t="s">
        <v>131</v>
      </c>
      <c r="W93" s="23" t="s">
        <v>127</v>
      </c>
      <c r="X93" s="23" t="s">
        <v>39</v>
      </c>
      <c r="AB93" s="126" t="s">
        <v>132</v>
      </c>
    </row>
    <row r="94" s="128" customFormat="1" ht="42" spans="1:28">
      <c r="A94" s="23">
        <v>57</v>
      </c>
      <c r="B94" s="22" t="s">
        <v>364</v>
      </c>
      <c r="C94" s="23" t="s">
        <v>35</v>
      </c>
      <c r="D94" s="23" t="s">
        <v>121</v>
      </c>
      <c r="E94" s="23" t="s">
        <v>156</v>
      </c>
      <c r="F94" s="23" t="s">
        <v>365</v>
      </c>
      <c r="G94" s="23" t="s">
        <v>39</v>
      </c>
      <c r="H94" s="22" t="s">
        <v>366</v>
      </c>
      <c r="I94" s="23" t="s">
        <v>64</v>
      </c>
      <c r="J94" s="23" t="s">
        <v>125</v>
      </c>
      <c r="K94" s="23"/>
      <c r="L94" s="35">
        <v>7.4769</v>
      </c>
      <c r="M94" s="23"/>
      <c r="N94" s="35">
        <v>7.4769</v>
      </c>
      <c r="O94" s="35">
        <v>7.4769</v>
      </c>
      <c r="P94" s="23" t="s">
        <v>127</v>
      </c>
      <c r="Q94" s="23" t="s">
        <v>128</v>
      </c>
      <c r="R94" s="23" t="s">
        <v>367</v>
      </c>
      <c r="S94" s="23" t="s">
        <v>367</v>
      </c>
      <c r="T94" s="23"/>
      <c r="U94" s="23" t="s">
        <v>44</v>
      </c>
      <c r="V94" s="23" t="s">
        <v>131</v>
      </c>
      <c r="W94" s="23" t="s">
        <v>127</v>
      </c>
      <c r="X94" s="23" t="s">
        <v>39</v>
      </c>
      <c r="AB94" s="126" t="s">
        <v>132</v>
      </c>
    </row>
    <row r="95" s="128" customFormat="1" ht="31.5" spans="1:28">
      <c r="A95" s="23">
        <v>58</v>
      </c>
      <c r="B95" s="22" t="s">
        <v>368</v>
      </c>
      <c r="C95" s="23" t="s">
        <v>35</v>
      </c>
      <c r="D95" s="23" t="s">
        <v>121</v>
      </c>
      <c r="E95" s="23" t="s">
        <v>144</v>
      </c>
      <c r="F95" s="23" t="s">
        <v>369</v>
      </c>
      <c r="G95" s="23" t="s">
        <v>39</v>
      </c>
      <c r="H95" s="22" t="s">
        <v>370</v>
      </c>
      <c r="I95" s="23" t="s">
        <v>64</v>
      </c>
      <c r="J95" s="23" t="s">
        <v>125</v>
      </c>
      <c r="K95" s="23"/>
      <c r="L95" s="35">
        <v>6.8954</v>
      </c>
      <c r="M95" s="23"/>
      <c r="N95" s="35">
        <v>6.8954</v>
      </c>
      <c r="O95" s="35">
        <v>6.8954</v>
      </c>
      <c r="P95" s="23" t="s">
        <v>127</v>
      </c>
      <c r="Q95" s="23" t="s">
        <v>128</v>
      </c>
      <c r="R95" s="23" t="s">
        <v>371</v>
      </c>
      <c r="S95" s="23" t="s">
        <v>371</v>
      </c>
      <c r="T95" s="23"/>
      <c r="U95" s="23" t="s">
        <v>44</v>
      </c>
      <c r="V95" s="23" t="s">
        <v>131</v>
      </c>
      <c r="W95" s="23" t="s">
        <v>127</v>
      </c>
      <c r="X95" s="23" t="s">
        <v>39</v>
      </c>
      <c r="AB95" s="126" t="s">
        <v>132</v>
      </c>
    </row>
    <row r="96" s="128" customFormat="1" ht="31.5" spans="1:28">
      <c r="A96" s="23">
        <v>59</v>
      </c>
      <c r="B96" s="22" t="s">
        <v>372</v>
      </c>
      <c r="C96" s="23" t="s">
        <v>35</v>
      </c>
      <c r="D96" s="23" t="s">
        <v>121</v>
      </c>
      <c r="E96" s="23" t="s">
        <v>165</v>
      </c>
      <c r="F96" s="23" t="s">
        <v>373</v>
      </c>
      <c r="G96" s="23" t="s">
        <v>39</v>
      </c>
      <c r="H96" s="22" t="s">
        <v>374</v>
      </c>
      <c r="I96" s="23" t="s">
        <v>64</v>
      </c>
      <c r="J96" s="23" t="s">
        <v>125</v>
      </c>
      <c r="K96" s="23"/>
      <c r="L96" s="35">
        <v>7.8735</v>
      </c>
      <c r="M96" s="23"/>
      <c r="N96" s="35">
        <v>7.8735</v>
      </c>
      <c r="O96" s="35">
        <v>7.8735</v>
      </c>
      <c r="P96" s="23" t="s">
        <v>127</v>
      </c>
      <c r="Q96" s="23" t="s">
        <v>128</v>
      </c>
      <c r="R96" s="23" t="s">
        <v>375</v>
      </c>
      <c r="S96" s="23" t="s">
        <v>375</v>
      </c>
      <c r="T96" s="23"/>
      <c r="U96" s="23" t="s">
        <v>44</v>
      </c>
      <c r="V96" s="23" t="s">
        <v>131</v>
      </c>
      <c r="W96" s="23" t="s">
        <v>127</v>
      </c>
      <c r="X96" s="23" t="s">
        <v>39</v>
      </c>
      <c r="AB96" s="126" t="s">
        <v>132</v>
      </c>
    </row>
    <row r="97" s="128" customFormat="1" ht="31.5" spans="1:28">
      <c r="A97" s="23">
        <v>60</v>
      </c>
      <c r="B97" s="22" t="s">
        <v>376</v>
      </c>
      <c r="C97" s="23" t="s">
        <v>35</v>
      </c>
      <c r="D97" s="23" t="s">
        <v>121</v>
      </c>
      <c r="E97" s="23" t="s">
        <v>179</v>
      </c>
      <c r="F97" s="23" t="s">
        <v>270</v>
      </c>
      <c r="G97" s="23" t="s">
        <v>39</v>
      </c>
      <c r="H97" s="22" t="s">
        <v>377</v>
      </c>
      <c r="I97" s="23" t="s">
        <v>64</v>
      </c>
      <c r="J97" s="23" t="s">
        <v>125</v>
      </c>
      <c r="K97" s="23"/>
      <c r="L97" s="35">
        <v>44.730239</v>
      </c>
      <c r="M97" s="23"/>
      <c r="N97" s="35">
        <v>44.730239</v>
      </c>
      <c r="O97" s="35">
        <v>44.730239</v>
      </c>
      <c r="P97" s="23" t="s">
        <v>127</v>
      </c>
      <c r="Q97" s="23" t="s">
        <v>128</v>
      </c>
      <c r="R97" s="23" t="s">
        <v>378</v>
      </c>
      <c r="S97" s="23" t="s">
        <v>378</v>
      </c>
      <c r="T97" s="23"/>
      <c r="U97" s="23" t="s">
        <v>44</v>
      </c>
      <c r="V97" s="23" t="s">
        <v>131</v>
      </c>
      <c r="W97" s="23" t="s">
        <v>127</v>
      </c>
      <c r="X97" s="23" t="s">
        <v>39</v>
      </c>
      <c r="AB97" s="126" t="s">
        <v>132</v>
      </c>
    </row>
    <row r="98" s="128" customFormat="1" ht="31.5" spans="1:28">
      <c r="A98" s="23">
        <v>61</v>
      </c>
      <c r="B98" s="22" t="s">
        <v>379</v>
      </c>
      <c r="C98" s="23" t="s">
        <v>35</v>
      </c>
      <c r="D98" s="23" t="s">
        <v>121</v>
      </c>
      <c r="E98" s="23" t="s">
        <v>208</v>
      </c>
      <c r="F98" s="23" t="s">
        <v>380</v>
      </c>
      <c r="G98" s="23" t="s">
        <v>39</v>
      </c>
      <c r="H98" s="22" t="s">
        <v>381</v>
      </c>
      <c r="I98" s="23" t="s">
        <v>64</v>
      </c>
      <c r="J98" s="23" t="s">
        <v>125</v>
      </c>
      <c r="K98" s="23"/>
      <c r="L98" s="35">
        <v>6.11058</v>
      </c>
      <c r="M98" s="23"/>
      <c r="N98" s="35">
        <v>6.11058</v>
      </c>
      <c r="O98" s="35">
        <v>6.11058</v>
      </c>
      <c r="P98" s="23" t="s">
        <v>127</v>
      </c>
      <c r="Q98" s="23" t="s">
        <v>128</v>
      </c>
      <c r="R98" s="23" t="s">
        <v>382</v>
      </c>
      <c r="S98" s="23" t="s">
        <v>382</v>
      </c>
      <c r="T98" s="23"/>
      <c r="U98" s="23" t="s">
        <v>44</v>
      </c>
      <c r="V98" s="23" t="s">
        <v>131</v>
      </c>
      <c r="W98" s="23" t="s">
        <v>127</v>
      </c>
      <c r="X98" s="23" t="s">
        <v>39</v>
      </c>
      <c r="AB98" s="126" t="s">
        <v>132</v>
      </c>
    </row>
    <row r="99" s="128" customFormat="1" ht="31.5" spans="1:28">
      <c r="A99" s="23">
        <v>62</v>
      </c>
      <c r="B99" s="22" t="s">
        <v>383</v>
      </c>
      <c r="C99" s="23" t="s">
        <v>35</v>
      </c>
      <c r="D99" s="23" t="s">
        <v>121</v>
      </c>
      <c r="E99" s="23" t="s">
        <v>208</v>
      </c>
      <c r="F99" s="23" t="s">
        <v>384</v>
      </c>
      <c r="G99" s="23" t="s">
        <v>39</v>
      </c>
      <c r="H99" s="22" t="s">
        <v>385</v>
      </c>
      <c r="I99" s="23" t="s">
        <v>64</v>
      </c>
      <c r="J99" s="23" t="s">
        <v>125</v>
      </c>
      <c r="K99" s="23"/>
      <c r="L99" s="35">
        <v>22.402542</v>
      </c>
      <c r="M99" s="23"/>
      <c r="N99" s="35">
        <v>22.402542</v>
      </c>
      <c r="O99" s="35">
        <v>22.402542</v>
      </c>
      <c r="P99" s="23" t="s">
        <v>127</v>
      </c>
      <c r="Q99" s="23" t="s">
        <v>128</v>
      </c>
      <c r="R99" s="23" t="s">
        <v>386</v>
      </c>
      <c r="S99" s="23" t="s">
        <v>386</v>
      </c>
      <c r="T99" s="23"/>
      <c r="U99" s="23" t="s">
        <v>44</v>
      </c>
      <c r="V99" s="23" t="s">
        <v>131</v>
      </c>
      <c r="W99" s="23" t="s">
        <v>127</v>
      </c>
      <c r="X99" s="23" t="s">
        <v>39</v>
      </c>
      <c r="AB99" s="126" t="s">
        <v>132</v>
      </c>
    </row>
    <row r="100" s="128" customFormat="1" ht="31.5" spans="1:28">
      <c r="A100" s="23">
        <v>63</v>
      </c>
      <c r="B100" s="22" t="s">
        <v>387</v>
      </c>
      <c r="C100" s="23" t="s">
        <v>35</v>
      </c>
      <c r="D100" s="23" t="s">
        <v>121</v>
      </c>
      <c r="E100" s="23" t="s">
        <v>208</v>
      </c>
      <c r="F100" s="23" t="s">
        <v>191</v>
      </c>
      <c r="G100" s="23" t="s">
        <v>39</v>
      </c>
      <c r="H100" s="22" t="s">
        <v>388</v>
      </c>
      <c r="I100" s="23" t="s">
        <v>64</v>
      </c>
      <c r="J100" s="23" t="s">
        <v>125</v>
      </c>
      <c r="K100" s="23"/>
      <c r="L100" s="35">
        <v>21.990355</v>
      </c>
      <c r="M100" s="23"/>
      <c r="N100" s="35">
        <v>21.990355</v>
      </c>
      <c r="O100" s="35">
        <v>21.990355</v>
      </c>
      <c r="P100" s="23" t="s">
        <v>127</v>
      </c>
      <c r="Q100" s="23" t="s">
        <v>128</v>
      </c>
      <c r="R100" s="23" t="s">
        <v>389</v>
      </c>
      <c r="S100" s="23" t="s">
        <v>389</v>
      </c>
      <c r="T100" s="23"/>
      <c r="U100" s="23" t="s">
        <v>44</v>
      </c>
      <c r="V100" s="23" t="s">
        <v>131</v>
      </c>
      <c r="W100" s="23" t="s">
        <v>127</v>
      </c>
      <c r="X100" s="23" t="s">
        <v>39</v>
      </c>
      <c r="AB100" s="126" t="s">
        <v>132</v>
      </c>
    </row>
    <row r="101" s="128" customFormat="1" ht="31.5" spans="1:28">
      <c r="A101" s="23">
        <v>64</v>
      </c>
      <c r="B101" s="22" t="s">
        <v>390</v>
      </c>
      <c r="C101" s="23" t="s">
        <v>35</v>
      </c>
      <c r="D101" s="23" t="s">
        <v>121</v>
      </c>
      <c r="E101" s="23" t="s">
        <v>165</v>
      </c>
      <c r="F101" s="23" t="s">
        <v>357</v>
      </c>
      <c r="G101" s="23" t="s">
        <v>39</v>
      </c>
      <c r="H101" s="22" t="s">
        <v>391</v>
      </c>
      <c r="I101" s="23" t="s">
        <v>64</v>
      </c>
      <c r="J101" s="23" t="s">
        <v>125</v>
      </c>
      <c r="K101" s="23"/>
      <c r="L101" s="35">
        <v>44.603434</v>
      </c>
      <c r="M101" s="23"/>
      <c r="N101" s="35">
        <v>44.603434</v>
      </c>
      <c r="O101" s="35">
        <v>44.603434</v>
      </c>
      <c r="P101" s="23" t="s">
        <v>127</v>
      </c>
      <c r="Q101" s="23" t="s">
        <v>128</v>
      </c>
      <c r="R101" s="23" t="s">
        <v>392</v>
      </c>
      <c r="S101" s="23" t="s">
        <v>392</v>
      </c>
      <c r="T101" s="23"/>
      <c r="U101" s="23" t="s">
        <v>44</v>
      </c>
      <c r="V101" s="23" t="s">
        <v>131</v>
      </c>
      <c r="W101" s="23" t="s">
        <v>127</v>
      </c>
      <c r="X101" s="23" t="s">
        <v>39</v>
      </c>
      <c r="AB101" s="126" t="s">
        <v>132</v>
      </c>
    </row>
    <row r="102" s="128" customFormat="1" ht="31.5" spans="1:28">
      <c r="A102" s="23">
        <v>65</v>
      </c>
      <c r="B102" s="22" t="s">
        <v>393</v>
      </c>
      <c r="C102" s="23" t="s">
        <v>35</v>
      </c>
      <c r="D102" s="23" t="s">
        <v>121</v>
      </c>
      <c r="E102" s="23" t="s">
        <v>232</v>
      </c>
      <c r="F102" s="23" t="s">
        <v>233</v>
      </c>
      <c r="G102" s="23" t="s">
        <v>39</v>
      </c>
      <c r="H102" s="22" t="s">
        <v>394</v>
      </c>
      <c r="I102" s="23" t="s">
        <v>64</v>
      </c>
      <c r="J102" s="23" t="s">
        <v>125</v>
      </c>
      <c r="K102" s="23"/>
      <c r="L102" s="35">
        <v>19.88357</v>
      </c>
      <c r="M102" s="23"/>
      <c r="N102" s="35">
        <v>19.88357</v>
      </c>
      <c r="O102" s="35">
        <v>19.88357</v>
      </c>
      <c r="P102" s="23" t="s">
        <v>127</v>
      </c>
      <c r="Q102" s="23" t="s">
        <v>128</v>
      </c>
      <c r="R102" s="23" t="s">
        <v>395</v>
      </c>
      <c r="S102" s="23" t="s">
        <v>395</v>
      </c>
      <c r="T102" s="23"/>
      <c r="U102" s="23" t="s">
        <v>44</v>
      </c>
      <c r="V102" s="23" t="s">
        <v>131</v>
      </c>
      <c r="W102" s="23" t="s">
        <v>127</v>
      </c>
      <c r="X102" s="23" t="s">
        <v>39</v>
      </c>
      <c r="AB102" s="126" t="s">
        <v>132</v>
      </c>
    </row>
    <row r="103" s="128" customFormat="1" ht="31.5" spans="1:28">
      <c r="A103" s="23">
        <v>66</v>
      </c>
      <c r="B103" s="22" t="s">
        <v>396</v>
      </c>
      <c r="C103" s="23" t="s">
        <v>35</v>
      </c>
      <c r="D103" s="23" t="s">
        <v>121</v>
      </c>
      <c r="E103" s="23" t="s">
        <v>165</v>
      </c>
      <c r="F103" s="23" t="s">
        <v>397</v>
      </c>
      <c r="G103" s="23" t="s">
        <v>39</v>
      </c>
      <c r="H103" s="22" t="s">
        <v>398</v>
      </c>
      <c r="I103" s="23" t="s">
        <v>64</v>
      </c>
      <c r="J103" s="23" t="s">
        <v>125</v>
      </c>
      <c r="K103" s="23"/>
      <c r="L103" s="35">
        <v>33.283147</v>
      </c>
      <c r="M103" s="23"/>
      <c r="N103" s="35">
        <v>33.283147</v>
      </c>
      <c r="O103" s="35">
        <v>33.283147</v>
      </c>
      <c r="P103" s="23" t="s">
        <v>44</v>
      </c>
      <c r="Q103" s="23"/>
      <c r="R103" s="23"/>
      <c r="S103" s="23"/>
      <c r="T103" s="23"/>
      <c r="U103" s="23"/>
      <c r="V103" s="23"/>
      <c r="W103" s="23"/>
      <c r="X103" s="23"/>
      <c r="AB103" s="126" t="s">
        <v>188</v>
      </c>
    </row>
    <row r="104" s="128" customFormat="1" ht="31.5" spans="1:28">
      <c r="A104" s="23">
        <v>67</v>
      </c>
      <c r="B104" s="22" t="s">
        <v>399</v>
      </c>
      <c r="C104" s="23" t="s">
        <v>35</v>
      </c>
      <c r="D104" s="23" t="s">
        <v>121</v>
      </c>
      <c r="E104" s="23" t="s">
        <v>149</v>
      </c>
      <c r="F104" s="23" t="s">
        <v>400</v>
      </c>
      <c r="G104" s="23" t="s">
        <v>39</v>
      </c>
      <c r="H104" s="22" t="s">
        <v>401</v>
      </c>
      <c r="I104" s="23" t="s">
        <v>64</v>
      </c>
      <c r="J104" s="23" t="s">
        <v>125</v>
      </c>
      <c r="K104" s="23"/>
      <c r="L104" s="35">
        <v>37.169085</v>
      </c>
      <c r="M104" s="23"/>
      <c r="N104" s="35">
        <v>37.169085</v>
      </c>
      <c r="O104" s="35">
        <v>37.169085</v>
      </c>
      <c r="P104" s="23" t="s">
        <v>127</v>
      </c>
      <c r="Q104" s="23" t="s">
        <v>128</v>
      </c>
      <c r="R104" s="23" t="s">
        <v>402</v>
      </c>
      <c r="S104" s="23" t="s">
        <v>402</v>
      </c>
      <c r="T104" s="23"/>
      <c r="U104" s="23" t="s">
        <v>44</v>
      </c>
      <c r="V104" s="23" t="s">
        <v>131</v>
      </c>
      <c r="W104" s="23" t="s">
        <v>127</v>
      </c>
      <c r="X104" s="23" t="s">
        <v>39</v>
      </c>
      <c r="AB104" s="126" t="s">
        <v>132</v>
      </c>
    </row>
    <row r="105" s="128" customFormat="1" ht="31.5" spans="1:28">
      <c r="A105" s="23">
        <v>68</v>
      </c>
      <c r="B105" s="22" t="s">
        <v>403</v>
      </c>
      <c r="C105" s="23" t="s">
        <v>35</v>
      </c>
      <c r="D105" s="23" t="s">
        <v>121</v>
      </c>
      <c r="E105" s="23" t="s">
        <v>165</v>
      </c>
      <c r="F105" s="23" t="s">
        <v>404</v>
      </c>
      <c r="G105" s="23" t="s">
        <v>39</v>
      </c>
      <c r="H105" s="22" t="s">
        <v>405</v>
      </c>
      <c r="I105" s="23" t="s">
        <v>64</v>
      </c>
      <c r="J105" s="23" t="s">
        <v>125</v>
      </c>
      <c r="K105" s="23"/>
      <c r="L105" s="35">
        <v>19.729797</v>
      </c>
      <c r="M105" s="23"/>
      <c r="N105" s="35">
        <v>19.729797</v>
      </c>
      <c r="O105" s="35">
        <v>19.729797</v>
      </c>
      <c r="P105" s="23" t="s">
        <v>127</v>
      </c>
      <c r="Q105" s="23" t="s">
        <v>128</v>
      </c>
      <c r="R105" s="23" t="s">
        <v>406</v>
      </c>
      <c r="S105" s="23" t="s">
        <v>406</v>
      </c>
      <c r="T105" s="23"/>
      <c r="U105" s="23" t="s">
        <v>44</v>
      </c>
      <c r="V105" s="23" t="s">
        <v>131</v>
      </c>
      <c r="W105" s="23" t="s">
        <v>127</v>
      </c>
      <c r="X105" s="23" t="s">
        <v>39</v>
      </c>
      <c r="AB105" s="126" t="s">
        <v>132</v>
      </c>
    </row>
    <row r="106" s="128" customFormat="1" ht="31.5" spans="1:28">
      <c r="A106" s="23">
        <v>69</v>
      </c>
      <c r="B106" s="22" t="s">
        <v>407</v>
      </c>
      <c r="C106" s="23" t="s">
        <v>35</v>
      </c>
      <c r="D106" s="23" t="s">
        <v>121</v>
      </c>
      <c r="E106" s="23" t="s">
        <v>309</v>
      </c>
      <c r="F106" s="23" t="s">
        <v>330</v>
      </c>
      <c r="G106" s="23" t="s">
        <v>39</v>
      </c>
      <c r="H106" s="22" t="s">
        <v>385</v>
      </c>
      <c r="I106" s="23" t="s">
        <v>64</v>
      </c>
      <c r="J106" s="23" t="s">
        <v>125</v>
      </c>
      <c r="K106" s="23"/>
      <c r="L106" s="35">
        <v>25.741773</v>
      </c>
      <c r="M106" s="23"/>
      <c r="N106" s="35">
        <v>25.741773</v>
      </c>
      <c r="O106" s="35">
        <v>25.741773</v>
      </c>
      <c r="P106" s="23" t="s">
        <v>127</v>
      </c>
      <c r="Q106" s="23" t="s">
        <v>128</v>
      </c>
      <c r="R106" s="23" t="s">
        <v>408</v>
      </c>
      <c r="S106" s="23" t="s">
        <v>408</v>
      </c>
      <c r="T106" s="23"/>
      <c r="U106" s="23" t="s">
        <v>44</v>
      </c>
      <c r="V106" s="23" t="s">
        <v>131</v>
      </c>
      <c r="W106" s="23" t="s">
        <v>127</v>
      </c>
      <c r="X106" s="23" t="s">
        <v>39</v>
      </c>
      <c r="AB106" s="126" t="s">
        <v>132</v>
      </c>
    </row>
    <row r="107" s="128" customFormat="1" ht="31.5" spans="1:28">
      <c r="A107" s="23">
        <v>70</v>
      </c>
      <c r="B107" s="22" t="s">
        <v>409</v>
      </c>
      <c r="C107" s="23" t="s">
        <v>35</v>
      </c>
      <c r="D107" s="23" t="s">
        <v>121</v>
      </c>
      <c r="E107" s="23" t="s">
        <v>156</v>
      </c>
      <c r="F107" s="23" t="s">
        <v>410</v>
      </c>
      <c r="G107" s="23" t="s">
        <v>39</v>
      </c>
      <c r="H107" s="22" t="s">
        <v>411</v>
      </c>
      <c r="I107" s="23" t="s">
        <v>64</v>
      </c>
      <c r="J107" s="23" t="s">
        <v>125</v>
      </c>
      <c r="K107" s="23"/>
      <c r="L107" s="35">
        <v>22.738977</v>
      </c>
      <c r="M107" s="23"/>
      <c r="N107" s="35">
        <v>22.738977</v>
      </c>
      <c r="O107" s="35">
        <v>22.738977</v>
      </c>
      <c r="P107" s="23" t="s">
        <v>127</v>
      </c>
      <c r="Q107" s="23" t="s">
        <v>128</v>
      </c>
      <c r="R107" s="23" t="s">
        <v>412</v>
      </c>
      <c r="S107" s="23" t="s">
        <v>412</v>
      </c>
      <c r="T107" s="23"/>
      <c r="U107" s="23" t="s">
        <v>44</v>
      </c>
      <c r="V107" s="23" t="s">
        <v>131</v>
      </c>
      <c r="W107" s="23" t="s">
        <v>127</v>
      </c>
      <c r="X107" s="23" t="s">
        <v>39</v>
      </c>
      <c r="AB107" s="126" t="s">
        <v>132</v>
      </c>
    </row>
    <row r="108" s="128" customFormat="1" ht="31.5" spans="1:28">
      <c r="A108" s="23">
        <v>71</v>
      </c>
      <c r="B108" s="22" t="s">
        <v>413</v>
      </c>
      <c r="C108" s="23" t="s">
        <v>35</v>
      </c>
      <c r="D108" s="23" t="s">
        <v>121</v>
      </c>
      <c r="E108" s="23" t="s">
        <v>190</v>
      </c>
      <c r="F108" s="23" t="s">
        <v>380</v>
      </c>
      <c r="G108" s="23" t="s">
        <v>39</v>
      </c>
      <c r="H108" s="22" t="s">
        <v>414</v>
      </c>
      <c r="I108" s="23" t="s">
        <v>64</v>
      </c>
      <c r="J108" s="23" t="s">
        <v>125</v>
      </c>
      <c r="K108" s="23"/>
      <c r="L108" s="35">
        <v>44.710668</v>
      </c>
      <c r="M108" s="23"/>
      <c r="N108" s="35">
        <v>44.710668</v>
      </c>
      <c r="O108" s="35">
        <v>44.710668</v>
      </c>
      <c r="P108" s="23" t="s">
        <v>127</v>
      </c>
      <c r="Q108" s="23" t="s">
        <v>128</v>
      </c>
      <c r="R108" s="23" t="s">
        <v>415</v>
      </c>
      <c r="S108" s="23" t="s">
        <v>415</v>
      </c>
      <c r="T108" s="23"/>
      <c r="U108" s="23" t="s">
        <v>44</v>
      </c>
      <c r="V108" s="23" t="s">
        <v>131</v>
      </c>
      <c r="W108" s="23" t="s">
        <v>127</v>
      </c>
      <c r="X108" s="23" t="s">
        <v>39</v>
      </c>
      <c r="AB108" s="126" t="s">
        <v>132</v>
      </c>
    </row>
    <row r="109" s="128" customFormat="1" ht="31.5" spans="1:28">
      <c r="A109" s="23">
        <v>72</v>
      </c>
      <c r="B109" s="22" t="s">
        <v>416</v>
      </c>
      <c r="C109" s="23" t="s">
        <v>35</v>
      </c>
      <c r="D109" s="23" t="s">
        <v>121</v>
      </c>
      <c r="E109" s="23" t="s">
        <v>139</v>
      </c>
      <c r="F109" s="23" t="s">
        <v>417</v>
      </c>
      <c r="G109" s="23" t="s">
        <v>39</v>
      </c>
      <c r="H109" s="22" t="s">
        <v>401</v>
      </c>
      <c r="I109" s="23" t="s">
        <v>64</v>
      </c>
      <c r="J109" s="23" t="s">
        <v>125</v>
      </c>
      <c r="K109" s="23"/>
      <c r="L109" s="35">
        <v>37.999754</v>
      </c>
      <c r="M109" s="23"/>
      <c r="N109" s="35">
        <v>37.999754</v>
      </c>
      <c r="O109" s="35">
        <v>37.999754</v>
      </c>
      <c r="P109" s="23" t="s">
        <v>127</v>
      </c>
      <c r="Q109" s="23" t="s">
        <v>128</v>
      </c>
      <c r="R109" s="23" t="s">
        <v>418</v>
      </c>
      <c r="S109" s="23" t="s">
        <v>418</v>
      </c>
      <c r="T109" s="23"/>
      <c r="U109" s="23" t="s">
        <v>44</v>
      </c>
      <c r="V109" s="23" t="s">
        <v>131</v>
      </c>
      <c r="W109" s="23" t="s">
        <v>127</v>
      </c>
      <c r="X109" s="23" t="s">
        <v>39</v>
      </c>
      <c r="AB109" s="126" t="s">
        <v>132</v>
      </c>
    </row>
    <row r="110" s="128" customFormat="1" ht="42" spans="1:28">
      <c r="A110" s="23">
        <v>73</v>
      </c>
      <c r="B110" s="22" t="s">
        <v>419</v>
      </c>
      <c r="C110" s="23" t="s">
        <v>35</v>
      </c>
      <c r="D110" s="23" t="s">
        <v>121</v>
      </c>
      <c r="E110" s="23" t="s">
        <v>139</v>
      </c>
      <c r="F110" s="23" t="s">
        <v>417</v>
      </c>
      <c r="G110" s="23" t="s">
        <v>39</v>
      </c>
      <c r="H110" s="22" t="s">
        <v>420</v>
      </c>
      <c r="I110" s="23" t="s">
        <v>64</v>
      </c>
      <c r="J110" s="23" t="s">
        <v>125</v>
      </c>
      <c r="K110" s="23"/>
      <c r="L110" s="35">
        <v>10.58305</v>
      </c>
      <c r="M110" s="23"/>
      <c r="N110" s="35">
        <v>10.58305</v>
      </c>
      <c r="O110" s="35">
        <v>10.58305</v>
      </c>
      <c r="P110" s="23" t="s">
        <v>127</v>
      </c>
      <c r="Q110" s="23" t="s">
        <v>128</v>
      </c>
      <c r="R110" s="23" t="s">
        <v>421</v>
      </c>
      <c r="S110" s="23" t="s">
        <v>421</v>
      </c>
      <c r="T110" s="23"/>
      <c r="U110" s="23" t="s">
        <v>44</v>
      </c>
      <c r="V110" s="23" t="s">
        <v>131</v>
      </c>
      <c r="W110" s="23" t="s">
        <v>127</v>
      </c>
      <c r="X110" s="23" t="s">
        <v>39</v>
      </c>
      <c r="AB110" s="126" t="s">
        <v>132</v>
      </c>
    </row>
    <row r="111" s="128" customFormat="1" ht="31.5" spans="1:28">
      <c r="A111" s="23">
        <v>74</v>
      </c>
      <c r="B111" s="22" t="s">
        <v>422</v>
      </c>
      <c r="C111" s="23" t="s">
        <v>35</v>
      </c>
      <c r="D111" s="23" t="s">
        <v>121</v>
      </c>
      <c r="E111" s="23" t="s">
        <v>139</v>
      </c>
      <c r="F111" s="23" t="s">
        <v>417</v>
      </c>
      <c r="G111" s="23" t="s">
        <v>39</v>
      </c>
      <c r="H111" s="22" t="s">
        <v>423</v>
      </c>
      <c r="I111" s="23" t="s">
        <v>64</v>
      </c>
      <c r="J111" s="23" t="s">
        <v>125</v>
      </c>
      <c r="K111" s="23"/>
      <c r="L111" s="35">
        <v>4.29056</v>
      </c>
      <c r="M111" s="23"/>
      <c r="N111" s="35">
        <v>4.29056</v>
      </c>
      <c r="O111" s="35">
        <v>4.29056</v>
      </c>
      <c r="P111" s="23" t="s">
        <v>127</v>
      </c>
      <c r="Q111" s="23" t="s">
        <v>128</v>
      </c>
      <c r="R111" s="23" t="s">
        <v>421</v>
      </c>
      <c r="S111" s="23" t="s">
        <v>421</v>
      </c>
      <c r="T111" s="23"/>
      <c r="U111" s="23" t="s">
        <v>44</v>
      </c>
      <c r="V111" s="23" t="s">
        <v>131</v>
      </c>
      <c r="W111" s="23" t="s">
        <v>127</v>
      </c>
      <c r="X111" s="23" t="s">
        <v>39</v>
      </c>
      <c r="AB111" s="126" t="s">
        <v>132</v>
      </c>
    </row>
    <row r="112" s="128" customFormat="1" ht="31.5" spans="1:28">
      <c r="A112" s="23">
        <v>75</v>
      </c>
      <c r="B112" s="22" t="s">
        <v>424</v>
      </c>
      <c r="C112" s="23" t="s">
        <v>35</v>
      </c>
      <c r="D112" s="23" t="s">
        <v>121</v>
      </c>
      <c r="E112" s="23" t="s">
        <v>165</v>
      </c>
      <c r="F112" s="23" t="s">
        <v>425</v>
      </c>
      <c r="G112" s="23" t="s">
        <v>39</v>
      </c>
      <c r="H112" s="22" t="s">
        <v>264</v>
      </c>
      <c r="I112" s="23" t="s">
        <v>64</v>
      </c>
      <c r="J112" s="23" t="s">
        <v>125</v>
      </c>
      <c r="K112" s="23"/>
      <c r="L112" s="35">
        <v>48.192487</v>
      </c>
      <c r="M112" s="23"/>
      <c r="N112" s="35">
        <v>48.192487</v>
      </c>
      <c r="O112" s="35">
        <v>48.192487</v>
      </c>
      <c r="P112" s="23" t="s">
        <v>127</v>
      </c>
      <c r="Q112" s="23" t="s">
        <v>128</v>
      </c>
      <c r="R112" s="23" t="s">
        <v>426</v>
      </c>
      <c r="S112" s="23" t="s">
        <v>426</v>
      </c>
      <c r="T112" s="23"/>
      <c r="U112" s="23" t="s">
        <v>44</v>
      </c>
      <c r="V112" s="23" t="s">
        <v>131</v>
      </c>
      <c r="W112" s="23" t="s">
        <v>127</v>
      </c>
      <c r="X112" s="23" t="s">
        <v>39</v>
      </c>
      <c r="AB112" s="126" t="s">
        <v>132</v>
      </c>
    </row>
    <row r="113" s="128" customFormat="1" ht="31.5" spans="1:28">
      <c r="A113" s="23">
        <v>76</v>
      </c>
      <c r="B113" s="22" t="s">
        <v>427</v>
      </c>
      <c r="C113" s="23" t="s">
        <v>35</v>
      </c>
      <c r="D113" s="23" t="s">
        <v>121</v>
      </c>
      <c r="E113" s="23" t="s">
        <v>165</v>
      </c>
      <c r="F113" s="23" t="s">
        <v>397</v>
      </c>
      <c r="G113" s="23" t="s">
        <v>39</v>
      </c>
      <c r="H113" s="22" t="s">
        <v>428</v>
      </c>
      <c r="I113" s="23" t="s">
        <v>64</v>
      </c>
      <c r="J113" s="23" t="s">
        <v>125</v>
      </c>
      <c r="K113" s="23"/>
      <c r="L113" s="35">
        <v>641.02476</v>
      </c>
      <c r="M113" s="23"/>
      <c r="N113" s="35">
        <v>641.02476</v>
      </c>
      <c r="O113" s="35">
        <v>641.02476</v>
      </c>
      <c r="P113" s="23" t="s">
        <v>127</v>
      </c>
      <c r="Q113" s="23" t="s">
        <v>128</v>
      </c>
      <c r="R113" s="23" t="s">
        <v>429</v>
      </c>
      <c r="S113" s="23" t="s">
        <v>429</v>
      </c>
      <c r="T113" s="23"/>
      <c r="U113" s="23" t="s">
        <v>44</v>
      </c>
      <c r="V113" s="23" t="s">
        <v>131</v>
      </c>
      <c r="W113" s="23" t="s">
        <v>127</v>
      </c>
      <c r="X113" s="23" t="s">
        <v>39</v>
      </c>
      <c r="AB113" s="126" t="s">
        <v>132</v>
      </c>
    </row>
    <row r="114" s="128" customFormat="1" ht="31.5" spans="1:28">
      <c r="A114" s="23">
        <v>77</v>
      </c>
      <c r="B114" s="22" t="s">
        <v>430</v>
      </c>
      <c r="C114" s="23" t="s">
        <v>35</v>
      </c>
      <c r="D114" s="23" t="s">
        <v>121</v>
      </c>
      <c r="E114" s="23" t="s">
        <v>149</v>
      </c>
      <c r="F114" s="23" t="s">
        <v>224</v>
      </c>
      <c r="G114" s="23" t="s">
        <v>39</v>
      </c>
      <c r="H114" s="22" t="s">
        <v>431</v>
      </c>
      <c r="I114" s="23" t="s">
        <v>64</v>
      </c>
      <c r="J114" s="23" t="s">
        <v>125</v>
      </c>
      <c r="K114" s="23"/>
      <c r="L114" s="35">
        <v>42.177814</v>
      </c>
      <c r="M114" s="23"/>
      <c r="N114" s="35">
        <v>42.177814</v>
      </c>
      <c r="O114" s="35">
        <v>42.177814</v>
      </c>
      <c r="P114" s="23" t="s">
        <v>127</v>
      </c>
      <c r="Q114" s="23" t="s">
        <v>128</v>
      </c>
      <c r="R114" s="23" t="s">
        <v>432</v>
      </c>
      <c r="S114" s="23" t="s">
        <v>432</v>
      </c>
      <c r="T114" s="23"/>
      <c r="U114" s="23" t="s">
        <v>44</v>
      </c>
      <c r="V114" s="23" t="s">
        <v>131</v>
      </c>
      <c r="W114" s="23" t="s">
        <v>127</v>
      </c>
      <c r="X114" s="23" t="s">
        <v>39</v>
      </c>
      <c r="AB114" s="126" t="s">
        <v>132</v>
      </c>
    </row>
    <row r="115" s="128" customFormat="1" ht="31.5" spans="1:28">
      <c r="A115" s="23">
        <v>78</v>
      </c>
      <c r="B115" s="22" t="s">
        <v>433</v>
      </c>
      <c r="C115" s="23" t="s">
        <v>35</v>
      </c>
      <c r="D115" s="23" t="s">
        <v>121</v>
      </c>
      <c r="E115" s="23" t="s">
        <v>165</v>
      </c>
      <c r="F115" s="23" t="s">
        <v>166</v>
      </c>
      <c r="G115" s="23" t="s">
        <v>39</v>
      </c>
      <c r="H115" s="22" t="s">
        <v>434</v>
      </c>
      <c r="I115" s="23" t="s">
        <v>64</v>
      </c>
      <c r="J115" s="23" t="s">
        <v>125</v>
      </c>
      <c r="K115" s="23"/>
      <c r="L115" s="35">
        <v>200.473185</v>
      </c>
      <c r="M115" s="23"/>
      <c r="N115" s="35">
        <v>200.473185</v>
      </c>
      <c r="O115" s="35">
        <v>200.473185</v>
      </c>
      <c r="P115" s="23" t="s">
        <v>127</v>
      </c>
      <c r="Q115" s="23" t="s">
        <v>128</v>
      </c>
      <c r="R115" s="23" t="s">
        <v>253</v>
      </c>
      <c r="S115" s="23" t="s">
        <v>253</v>
      </c>
      <c r="T115" s="23"/>
      <c r="U115" s="23" t="s">
        <v>44</v>
      </c>
      <c r="V115" s="23" t="s">
        <v>131</v>
      </c>
      <c r="W115" s="23" t="s">
        <v>127</v>
      </c>
      <c r="X115" s="23" t="s">
        <v>39</v>
      </c>
      <c r="AB115" s="126" t="s">
        <v>132</v>
      </c>
    </row>
    <row r="116" s="128" customFormat="1" ht="42" spans="1:28">
      <c r="A116" s="23">
        <v>79</v>
      </c>
      <c r="B116" s="22" t="s">
        <v>435</v>
      </c>
      <c r="C116" s="23" t="s">
        <v>35</v>
      </c>
      <c r="D116" s="23" t="s">
        <v>436</v>
      </c>
      <c r="E116" s="23" t="s">
        <v>288</v>
      </c>
      <c r="F116" s="23" t="s">
        <v>38</v>
      </c>
      <c r="G116" s="23" t="s">
        <v>39</v>
      </c>
      <c r="H116" s="22" t="s">
        <v>437</v>
      </c>
      <c r="I116" s="23" t="s">
        <v>64</v>
      </c>
      <c r="J116" s="23" t="s">
        <v>125</v>
      </c>
      <c r="K116" s="23"/>
      <c r="L116" s="35">
        <v>51.12364</v>
      </c>
      <c r="M116" s="23"/>
      <c r="N116" s="35">
        <v>51.12364</v>
      </c>
      <c r="O116" s="35">
        <v>51.12364</v>
      </c>
      <c r="P116" s="23" t="s">
        <v>127</v>
      </c>
      <c r="Q116" s="23" t="s">
        <v>128</v>
      </c>
      <c r="R116" s="23" t="s">
        <v>290</v>
      </c>
      <c r="S116" s="23" t="s">
        <v>290</v>
      </c>
      <c r="T116" s="23"/>
      <c r="U116" s="23" t="s">
        <v>44</v>
      </c>
      <c r="V116" s="23" t="s">
        <v>131</v>
      </c>
      <c r="W116" s="23" t="s">
        <v>127</v>
      </c>
      <c r="X116" s="23" t="s">
        <v>39</v>
      </c>
      <c r="AB116" s="126" t="s">
        <v>291</v>
      </c>
    </row>
    <row r="117" s="128" customFormat="1" ht="31.5" spans="1:28">
      <c r="A117" s="23">
        <v>80</v>
      </c>
      <c r="B117" s="22" t="s">
        <v>438</v>
      </c>
      <c r="C117" s="23" t="s">
        <v>35</v>
      </c>
      <c r="D117" s="23" t="s">
        <v>121</v>
      </c>
      <c r="E117" s="23" t="s">
        <v>439</v>
      </c>
      <c r="F117" s="23" t="s">
        <v>439</v>
      </c>
      <c r="G117" s="23" t="s">
        <v>39</v>
      </c>
      <c r="H117" s="22" t="s">
        <v>440</v>
      </c>
      <c r="I117" s="23" t="s">
        <v>64</v>
      </c>
      <c r="J117" s="23" t="s">
        <v>125</v>
      </c>
      <c r="K117" s="23" t="s">
        <v>441</v>
      </c>
      <c r="L117" s="35">
        <v>420.186944</v>
      </c>
      <c r="M117" s="23" t="s">
        <v>442</v>
      </c>
      <c r="N117" s="35">
        <v>420.186944</v>
      </c>
      <c r="O117" s="35">
        <v>414.753944</v>
      </c>
      <c r="P117" s="23" t="s">
        <v>127</v>
      </c>
      <c r="Q117" s="23" t="s">
        <v>128</v>
      </c>
      <c r="R117" s="23" t="s">
        <v>443</v>
      </c>
      <c r="S117" s="23" t="s">
        <v>444</v>
      </c>
      <c r="T117" s="23"/>
      <c r="U117" s="23" t="s">
        <v>44</v>
      </c>
      <c r="V117" s="23" t="s">
        <v>131</v>
      </c>
      <c r="W117" s="23" t="s">
        <v>127</v>
      </c>
      <c r="X117" s="23" t="s">
        <v>39</v>
      </c>
      <c r="AB117" s="126" t="s">
        <v>132</v>
      </c>
    </row>
    <row r="118" s="128" customFormat="1" ht="31.5" spans="1:28">
      <c r="A118" s="23">
        <v>81</v>
      </c>
      <c r="B118" s="22" t="s">
        <v>445</v>
      </c>
      <c r="C118" s="23" t="s">
        <v>35</v>
      </c>
      <c r="D118" s="23" t="s">
        <v>121</v>
      </c>
      <c r="E118" s="23" t="s">
        <v>446</v>
      </c>
      <c r="F118" s="23" t="s">
        <v>446</v>
      </c>
      <c r="G118" s="23" t="s">
        <v>39</v>
      </c>
      <c r="H118" s="22" t="s">
        <v>447</v>
      </c>
      <c r="I118" s="23" t="s">
        <v>64</v>
      </c>
      <c r="J118" s="23" t="s">
        <v>125</v>
      </c>
      <c r="K118" s="23"/>
      <c r="L118" s="35">
        <v>418.115652</v>
      </c>
      <c r="M118" s="23"/>
      <c r="N118" s="35">
        <v>418.115652</v>
      </c>
      <c r="O118" s="35">
        <v>412.543652</v>
      </c>
      <c r="P118" s="23" t="s">
        <v>127</v>
      </c>
      <c r="Q118" s="23" t="s">
        <v>128</v>
      </c>
      <c r="R118" s="23" t="s">
        <v>444</v>
      </c>
      <c r="S118" s="23" t="s">
        <v>448</v>
      </c>
      <c r="T118" s="23"/>
      <c r="U118" s="23" t="s">
        <v>44</v>
      </c>
      <c r="V118" s="23" t="s">
        <v>131</v>
      </c>
      <c r="W118" s="23" t="s">
        <v>127</v>
      </c>
      <c r="X118" s="23" t="s">
        <v>39</v>
      </c>
      <c r="AB118" s="126" t="s">
        <v>132</v>
      </c>
    </row>
    <row r="119" s="128" customFormat="1" ht="31.5" spans="1:28">
      <c r="A119" s="23">
        <v>82</v>
      </c>
      <c r="B119" s="22" t="s">
        <v>449</v>
      </c>
      <c r="C119" s="23" t="s">
        <v>35</v>
      </c>
      <c r="D119" s="23" t="s">
        <v>121</v>
      </c>
      <c r="E119" s="23" t="s">
        <v>450</v>
      </c>
      <c r="F119" s="23" t="s">
        <v>450</v>
      </c>
      <c r="G119" s="23" t="s">
        <v>39</v>
      </c>
      <c r="H119" s="22" t="s">
        <v>451</v>
      </c>
      <c r="I119" s="23" t="s">
        <v>64</v>
      </c>
      <c r="J119" s="23" t="s">
        <v>125</v>
      </c>
      <c r="K119" s="23"/>
      <c r="L119" s="35">
        <v>533.610145</v>
      </c>
      <c r="M119" s="23"/>
      <c r="N119" s="35">
        <v>533.610145</v>
      </c>
      <c r="O119" s="35">
        <v>526.768145</v>
      </c>
      <c r="P119" s="23" t="s">
        <v>127</v>
      </c>
      <c r="Q119" s="23" t="s">
        <v>128</v>
      </c>
      <c r="R119" s="23" t="s">
        <v>448</v>
      </c>
      <c r="S119" s="23" t="s">
        <v>452</v>
      </c>
      <c r="T119" s="23"/>
      <c r="U119" s="23" t="s">
        <v>44</v>
      </c>
      <c r="V119" s="23" t="s">
        <v>131</v>
      </c>
      <c r="W119" s="23" t="s">
        <v>127</v>
      </c>
      <c r="X119" s="23" t="s">
        <v>39</v>
      </c>
      <c r="AB119" s="126" t="s">
        <v>132</v>
      </c>
    </row>
    <row r="120" s="128" customFormat="1" ht="31.5" spans="1:28">
      <c r="A120" s="23">
        <v>83</v>
      </c>
      <c r="B120" s="22" t="s">
        <v>453</v>
      </c>
      <c r="C120" s="23" t="s">
        <v>35</v>
      </c>
      <c r="D120" s="23" t="s">
        <v>121</v>
      </c>
      <c r="E120" s="23" t="s">
        <v>204</v>
      </c>
      <c r="F120" s="23" t="s">
        <v>454</v>
      </c>
      <c r="G120" s="23" t="s">
        <v>39</v>
      </c>
      <c r="H120" s="22" t="s">
        <v>455</v>
      </c>
      <c r="I120" s="23" t="s">
        <v>64</v>
      </c>
      <c r="J120" s="23" t="s">
        <v>125</v>
      </c>
      <c r="K120" s="23"/>
      <c r="L120" s="35">
        <v>81.153337</v>
      </c>
      <c r="M120" s="23"/>
      <c r="N120" s="35">
        <v>81.153337</v>
      </c>
      <c r="O120" s="35">
        <v>72.835237</v>
      </c>
      <c r="P120" s="23" t="s">
        <v>127</v>
      </c>
      <c r="Q120" s="23" t="s">
        <v>128</v>
      </c>
      <c r="R120" s="23" t="s">
        <v>456</v>
      </c>
      <c r="S120" s="23" t="s">
        <v>456</v>
      </c>
      <c r="T120" s="23"/>
      <c r="U120" s="23" t="s">
        <v>44</v>
      </c>
      <c r="V120" s="23" t="s">
        <v>131</v>
      </c>
      <c r="W120" s="23" t="s">
        <v>127</v>
      </c>
      <c r="X120" s="23" t="s">
        <v>39</v>
      </c>
      <c r="AB120" s="126" t="s">
        <v>132</v>
      </c>
    </row>
    <row r="121" s="128" customFormat="1" ht="31.5" spans="1:28">
      <c r="A121" s="23">
        <v>84</v>
      </c>
      <c r="B121" s="22" t="s">
        <v>457</v>
      </c>
      <c r="C121" s="23" t="s">
        <v>35</v>
      </c>
      <c r="D121" s="23" t="s">
        <v>121</v>
      </c>
      <c r="E121" s="23" t="s">
        <v>190</v>
      </c>
      <c r="F121" s="23" t="s">
        <v>274</v>
      </c>
      <c r="G121" s="23" t="s">
        <v>39</v>
      </c>
      <c r="H121" s="22" t="s">
        <v>455</v>
      </c>
      <c r="I121" s="23" t="s">
        <v>64</v>
      </c>
      <c r="J121" s="23" t="s">
        <v>125</v>
      </c>
      <c r="K121" s="23"/>
      <c r="L121" s="35">
        <v>88.326209</v>
      </c>
      <c r="M121" s="23"/>
      <c r="N121" s="35">
        <v>88.326209</v>
      </c>
      <c r="O121" s="35">
        <v>80.947509</v>
      </c>
      <c r="P121" s="23" t="s">
        <v>127</v>
      </c>
      <c r="Q121" s="23" t="s">
        <v>128</v>
      </c>
      <c r="R121" s="23" t="s">
        <v>458</v>
      </c>
      <c r="S121" s="23" t="s">
        <v>458</v>
      </c>
      <c r="T121" s="23"/>
      <c r="U121" s="23" t="s">
        <v>44</v>
      </c>
      <c r="V121" s="23" t="s">
        <v>131</v>
      </c>
      <c r="W121" s="23" t="s">
        <v>127</v>
      </c>
      <c r="X121" s="23" t="s">
        <v>39</v>
      </c>
      <c r="AB121" s="126" t="s">
        <v>132</v>
      </c>
    </row>
    <row r="122" s="126" customFormat="1" ht="63" spans="1:28">
      <c r="A122" s="23">
        <v>85</v>
      </c>
      <c r="B122" s="22" t="s">
        <v>459</v>
      </c>
      <c r="C122" s="23" t="s">
        <v>35</v>
      </c>
      <c r="D122" s="23" t="s">
        <v>121</v>
      </c>
      <c r="E122" s="23" t="s">
        <v>460</v>
      </c>
      <c r="F122" s="23" t="s">
        <v>145</v>
      </c>
      <c r="G122" s="23" t="s">
        <v>39</v>
      </c>
      <c r="H122" s="22" t="s">
        <v>461</v>
      </c>
      <c r="I122" s="23" t="s">
        <v>72</v>
      </c>
      <c r="J122" s="23" t="s">
        <v>125</v>
      </c>
      <c r="K122" s="23" t="s">
        <v>462</v>
      </c>
      <c r="L122" s="35">
        <v>19.69316</v>
      </c>
      <c r="M122" s="23" t="s">
        <v>463</v>
      </c>
      <c r="N122" s="35">
        <v>19.69316</v>
      </c>
      <c r="O122" s="35">
        <v>19.69316</v>
      </c>
      <c r="P122" s="23" t="s">
        <v>44</v>
      </c>
      <c r="Q122" s="23"/>
      <c r="R122" s="23"/>
      <c r="S122" s="23"/>
      <c r="T122" s="23"/>
      <c r="U122" s="23"/>
      <c r="V122" s="23"/>
      <c r="W122" s="23"/>
      <c r="X122" s="23"/>
      <c r="AB122" s="126" t="s">
        <v>188</v>
      </c>
    </row>
    <row r="123" s="126" customFormat="1" ht="31.5" spans="1:28">
      <c r="A123" s="23">
        <v>86</v>
      </c>
      <c r="B123" s="22" t="s">
        <v>464</v>
      </c>
      <c r="C123" s="23" t="s">
        <v>35</v>
      </c>
      <c r="D123" s="23" t="s">
        <v>121</v>
      </c>
      <c r="E123" s="23" t="s">
        <v>285</v>
      </c>
      <c r="F123" s="23" t="s">
        <v>465</v>
      </c>
      <c r="G123" s="23" t="s">
        <v>39</v>
      </c>
      <c r="H123" s="22" t="s">
        <v>466</v>
      </c>
      <c r="I123" s="23" t="s">
        <v>72</v>
      </c>
      <c r="J123" s="23" t="s">
        <v>125</v>
      </c>
      <c r="K123" s="23"/>
      <c r="L123" s="35">
        <v>28.552485</v>
      </c>
      <c r="M123" s="23"/>
      <c r="N123" s="35">
        <v>28.552485</v>
      </c>
      <c r="O123" s="35">
        <v>28.552485</v>
      </c>
      <c r="P123" s="23" t="s">
        <v>44</v>
      </c>
      <c r="Q123" s="23"/>
      <c r="R123" s="23"/>
      <c r="S123" s="23"/>
      <c r="T123" s="23"/>
      <c r="U123" s="23"/>
      <c r="V123" s="23"/>
      <c r="W123" s="23"/>
      <c r="X123" s="23"/>
      <c r="AB123" s="126" t="s">
        <v>188</v>
      </c>
    </row>
    <row r="124" s="126" customFormat="1" ht="21" customHeight="1" spans="1:24">
      <c r="A124" s="23">
        <v>87</v>
      </c>
      <c r="B124" s="150" t="s">
        <v>467</v>
      </c>
      <c r="C124" s="23" t="s">
        <v>35</v>
      </c>
      <c r="D124" s="23" t="s">
        <v>121</v>
      </c>
      <c r="E124" s="23" t="s">
        <v>165</v>
      </c>
      <c r="F124" s="23" t="s">
        <v>166</v>
      </c>
      <c r="G124" s="23" t="s">
        <v>39</v>
      </c>
      <c r="H124" s="150" t="s">
        <v>468</v>
      </c>
      <c r="I124" s="23" t="s">
        <v>72</v>
      </c>
      <c r="J124" s="23" t="s">
        <v>125</v>
      </c>
      <c r="K124" s="151" t="s">
        <v>168</v>
      </c>
      <c r="L124" s="152">
        <v>181.31757</v>
      </c>
      <c r="M124" s="39"/>
      <c r="N124" s="152">
        <v>181.31757</v>
      </c>
      <c r="O124" s="152">
        <v>181.31757</v>
      </c>
      <c r="P124" s="23" t="s">
        <v>127</v>
      </c>
      <c r="Q124" s="23" t="s">
        <v>128</v>
      </c>
      <c r="R124" s="23" t="s">
        <v>50</v>
      </c>
      <c r="S124" s="23" t="s">
        <v>50</v>
      </c>
      <c r="T124" s="23"/>
      <c r="U124" s="23" t="s">
        <v>44</v>
      </c>
      <c r="V124" s="23" t="s">
        <v>131</v>
      </c>
      <c r="W124" s="23" t="s">
        <v>127</v>
      </c>
      <c r="X124" s="23"/>
    </row>
    <row r="125" s="126" customFormat="1" ht="21" customHeight="1" spans="1:24">
      <c r="A125" s="23">
        <v>88</v>
      </c>
      <c r="B125" s="150" t="s">
        <v>469</v>
      </c>
      <c r="C125" s="23" t="s">
        <v>35</v>
      </c>
      <c r="D125" s="23" t="s">
        <v>121</v>
      </c>
      <c r="E125" s="23" t="s">
        <v>204</v>
      </c>
      <c r="F125" s="23" t="s">
        <v>205</v>
      </c>
      <c r="G125" s="23" t="s">
        <v>39</v>
      </c>
      <c r="H125" s="150" t="s">
        <v>470</v>
      </c>
      <c r="I125" s="23" t="s">
        <v>72</v>
      </c>
      <c r="J125" s="23" t="s">
        <v>125</v>
      </c>
      <c r="K125" s="151" t="s">
        <v>471</v>
      </c>
      <c r="L125" s="152">
        <v>255.456255</v>
      </c>
      <c r="M125" s="153" t="s">
        <v>472</v>
      </c>
      <c r="N125" s="152">
        <v>255.456255</v>
      </c>
      <c r="O125" s="152">
        <v>255.456255</v>
      </c>
      <c r="P125" s="23" t="s">
        <v>127</v>
      </c>
      <c r="Q125" s="23" t="s">
        <v>128</v>
      </c>
      <c r="R125" s="23" t="s">
        <v>473</v>
      </c>
      <c r="S125" s="23" t="s">
        <v>473</v>
      </c>
      <c r="T125" s="23"/>
      <c r="U125" s="23" t="s">
        <v>44</v>
      </c>
      <c r="V125" s="23" t="s">
        <v>131</v>
      </c>
      <c r="W125" s="23" t="s">
        <v>127</v>
      </c>
      <c r="X125" s="23"/>
    </row>
    <row r="126" s="126" customFormat="1" ht="31.5" spans="1:28">
      <c r="A126" s="23">
        <v>89</v>
      </c>
      <c r="B126" s="22" t="s">
        <v>474</v>
      </c>
      <c r="C126" s="23" t="s">
        <v>35</v>
      </c>
      <c r="D126" s="23" t="s">
        <v>121</v>
      </c>
      <c r="E126" s="23" t="s">
        <v>149</v>
      </c>
      <c r="F126" s="23" t="s">
        <v>150</v>
      </c>
      <c r="G126" s="23" t="s">
        <v>39</v>
      </c>
      <c r="H126" s="22" t="s">
        <v>475</v>
      </c>
      <c r="I126" s="23" t="s">
        <v>72</v>
      </c>
      <c r="J126" s="23" t="s">
        <v>125</v>
      </c>
      <c r="K126" s="154" t="s">
        <v>462</v>
      </c>
      <c r="L126" s="35">
        <v>345.123425</v>
      </c>
      <c r="M126" s="154" t="s">
        <v>463</v>
      </c>
      <c r="N126" s="35">
        <v>345.123425</v>
      </c>
      <c r="O126" s="35">
        <v>345.123425</v>
      </c>
      <c r="P126" s="23" t="s">
        <v>127</v>
      </c>
      <c r="Q126" s="23" t="s">
        <v>128</v>
      </c>
      <c r="R126" s="23" t="s">
        <v>476</v>
      </c>
      <c r="S126" s="23" t="s">
        <v>476</v>
      </c>
      <c r="T126" s="23"/>
      <c r="U126" s="23" t="s">
        <v>44</v>
      </c>
      <c r="V126" s="23" t="s">
        <v>131</v>
      </c>
      <c r="W126" s="23" t="s">
        <v>127</v>
      </c>
      <c r="X126" s="23" t="s">
        <v>39</v>
      </c>
      <c r="AB126" s="126" t="s">
        <v>132</v>
      </c>
    </row>
    <row r="127" s="126" customFormat="1" ht="31.5" spans="1:28">
      <c r="A127" s="23">
        <v>90</v>
      </c>
      <c r="B127" s="22" t="s">
        <v>477</v>
      </c>
      <c r="C127" s="23" t="s">
        <v>35</v>
      </c>
      <c r="D127" s="23" t="s">
        <v>121</v>
      </c>
      <c r="E127" s="23" t="s">
        <v>212</v>
      </c>
      <c r="F127" s="23" t="s">
        <v>161</v>
      </c>
      <c r="G127" s="23" t="s">
        <v>39</v>
      </c>
      <c r="H127" s="22" t="s">
        <v>478</v>
      </c>
      <c r="I127" s="23" t="s">
        <v>72</v>
      </c>
      <c r="J127" s="23" t="s">
        <v>125</v>
      </c>
      <c r="K127" s="155"/>
      <c r="L127" s="35">
        <v>116.74505</v>
      </c>
      <c r="M127" s="155"/>
      <c r="N127" s="35">
        <v>116.74505</v>
      </c>
      <c r="O127" s="35">
        <v>116.74505</v>
      </c>
      <c r="P127" s="23" t="s">
        <v>127</v>
      </c>
      <c r="Q127" s="23" t="s">
        <v>128</v>
      </c>
      <c r="R127" s="23" t="s">
        <v>479</v>
      </c>
      <c r="S127" s="23" t="s">
        <v>479</v>
      </c>
      <c r="T127" s="23"/>
      <c r="U127" s="23" t="s">
        <v>44</v>
      </c>
      <c r="V127" s="23" t="s">
        <v>131</v>
      </c>
      <c r="W127" s="23" t="s">
        <v>127</v>
      </c>
      <c r="X127" s="23" t="s">
        <v>39</v>
      </c>
      <c r="AB127" s="126" t="s">
        <v>132</v>
      </c>
    </row>
    <row r="128" s="126" customFormat="1" ht="31.5" spans="1:28">
      <c r="A128" s="23">
        <v>91</v>
      </c>
      <c r="B128" s="22" t="s">
        <v>480</v>
      </c>
      <c r="C128" s="23" t="s">
        <v>35</v>
      </c>
      <c r="D128" s="23" t="s">
        <v>121</v>
      </c>
      <c r="E128" s="23" t="s">
        <v>232</v>
      </c>
      <c r="F128" s="23" t="s">
        <v>233</v>
      </c>
      <c r="G128" s="23" t="s">
        <v>39</v>
      </c>
      <c r="H128" s="22" t="s">
        <v>481</v>
      </c>
      <c r="I128" s="23" t="s">
        <v>72</v>
      </c>
      <c r="J128" s="23" t="s">
        <v>125</v>
      </c>
      <c r="K128" s="155"/>
      <c r="L128" s="35">
        <v>381.786046</v>
      </c>
      <c r="M128" s="155"/>
      <c r="N128" s="35">
        <v>381.786046</v>
      </c>
      <c r="O128" s="35">
        <v>381.786046</v>
      </c>
      <c r="P128" s="23" t="s">
        <v>127</v>
      </c>
      <c r="Q128" s="23" t="s">
        <v>128</v>
      </c>
      <c r="R128" s="23" t="s">
        <v>482</v>
      </c>
      <c r="S128" s="23" t="s">
        <v>482</v>
      </c>
      <c r="T128" s="23"/>
      <c r="U128" s="23" t="s">
        <v>44</v>
      </c>
      <c r="V128" s="23" t="s">
        <v>131</v>
      </c>
      <c r="W128" s="23" t="s">
        <v>127</v>
      </c>
      <c r="X128" s="23" t="s">
        <v>39</v>
      </c>
      <c r="AB128" s="126" t="s">
        <v>132</v>
      </c>
    </row>
    <row r="129" s="126" customFormat="1" ht="31.5" spans="1:28">
      <c r="A129" s="23">
        <v>92</v>
      </c>
      <c r="B129" s="22" t="s">
        <v>483</v>
      </c>
      <c r="C129" s="23" t="s">
        <v>35</v>
      </c>
      <c r="D129" s="23" t="s">
        <v>121</v>
      </c>
      <c r="E129" s="23" t="s">
        <v>232</v>
      </c>
      <c r="F129" s="23" t="s">
        <v>484</v>
      </c>
      <c r="G129" s="23" t="s">
        <v>39</v>
      </c>
      <c r="H129" s="22" t="s">
        <v>485</v>
      </c>
      <c r="I129" s="23" t="s">
        <v>72</v>
      </c>
      <c r="J129" s="23" t="s">
        <v>125</v>
      </c>
      <c r="K129" s="155"/>
      <c r="L129" s="35">
        <v>55.599992</v>
      </c>
      <c r="M129" s="155"/>
      <c r="N129" s="35">
        <v>55.599992</v>
      </c>
      <c r="O129" s="35">
        <v>55.599992</v>
      </c>
      <c r="P129" s="23" t="s">
        <v>127</v>
      </c>
      <c r="Q129" s="23" t="s">
        <v>128</v>
      </c>
      <c r="R129" s="23" t="s">
        <v>486</v>
      </c>
      <c r="S129" s="23" t="s">
        <v>486</v>
      </c>
      <c r="T129" s="23"/>
      <c r="U129" s="23" t="s">
        <v>44</v>
      </c>
      <c r="V129" s="23" t="s">
        <v>131</v>
      </c>
      <c r="W129" s="23" t="s">
        <v>127</v>
      </c>
      <c r="X129" s="23" t="s">
        <v>39</v>
      </c>
      <c r="AB129" s="126" t="s">
        <v>132</v>
      </c>
    </row>
    <row r="130" s="126" customFormat="1" ht="31.5" spans="1:28">
      <c r="A130" s="23">
        <v>93</v>
      </c>
      <c r="B130" s="22" t="s">
        <v>487</v>
      </c>
      <c r="C130" s="23" t="s">
        <v>35</v>
      </c>
      <c r="D130" s="23" t="s">
        <v>121</v>
      </c>
      <c r="E130" s="23" t="s">
        <v>170</v>
      </c>
      <c r="F130" s="23" t="s">
        <v>171</v>
      </c>
      <c r="G130" s="23" t="s">
        <v>39</v>
      </c>
      <c r="H130" s="22" t="s">
        <v>488</v>
      </c>
      <c r="I130" s="23" t="s">
        <v>72</v>
      </c>
      <c r="J130" s="23" t="s">
        <v>125</v>
      </c>
      <c r="K130" s="155"/>
      <c r="L130" s="35">
        <v>435.001543</v>
      </c>
      <c r="M130" s="155"/>
      <c r="N130" s="35">
        <v>435.001543</v>
      </c>
      <c r="O130" s="35">
        <v>435.001543</v>
      </c>
      <c r="P130" s="23" t="s">
        <v>127</v>
      </c>
      <c r="Q130" s="23" t="s">
        <v>128</v>
      </c>
      <c r="R130" s="23" t="s">
        <v>177</v>
      </c>
      <c r="S130" s="23" t="s">
        <v>177</v>
      </c>
      <c r="T130" s="23"/>
      <c r="U130" s="23" t="s">
        <v>44</v>
      </c>
      <c r="V130" s="23" t="s">
        <v>131</v>
      </c>
      <c r="W130" s="23" t="s">
        <v>127</v>
      </c>
      <c r="X130" s="23" t="s">
        <v>39</v>
      </c>
      <c r="AB130" s="126" t="s">
        <v>132</v>
      </c>
    </row>
    <row r="131" s="126" customFormat="1" ht="31.5" spans="1:28">
      <c r="A131" s="23">
        <v>94</v>
      </c>
      <c r="B131" s="22" t="s">
        <v>489</v>
      </c>
      <c r="C131" s="23" t="s">
        <v>35</v>
      </c>
      <c r="D131" s="23" t="s">
        <v>121</v>
      </c>
      <c r="E131" s="23" t="s">
        <v>170</v>
      </c>
      <c r="F131" s="23" t="s">
        <v>244</v>
      </c>
      <c r="G131" s="23" t="s">
        <v>39</v>
      </c>
      <c r="H131" s="22" t="s">
        <v>490</v>
      </c>
      <c r="I131" s="23" t="s">
        <v>72</v>
      </c>
      <c r="J131" s="23" t="s">
        <v>125</v>
      </c>
      <c r="K131" s="155"/>
      <c r="L131" s="35">
        <v>240.061251</v>
      </c>
      <c r="M131" s="155"/>
      <c r="N131" s="35">
        <v>240.061251</v>
      </c>
      <c r="O131" s="35">
        <v>240.061251</v>
      </c>
      <c r="P131" s="23" t="s">
        <v>127</v>
      </c>
      <c r="Q131" s="23" t="s">
        <v>128</v>
      </c>
      <c r="R131" s="23" t="s">
        <v>246</v>
      </c>
      <c r="S131" s="23" t="s">
        <v>246</v>
      </c>
      <c r="T131" s="23"/>
      <c r="U131" s="23" t="s">
        <v>44</v>
      </c>
      <c r="V131" s="23" t="s">
        <v>131</v>
      </c>
      <c r="W131" s="23" t="s">
        <v>127</v>
      </c>
      <c r="X131" s="23" t="s">
        <v>39</v>
      </c>
      <c r="AB131" s="126" t="s">
        <v>132</v>
      </c>
    </row>
    <row r="132" s="126" customFormat="1" ht="31.5" spans="1:28">
      <c r="A132" s="23">
        <v>95</v>
      </c>
      <c r="B132" s="22" t="s">
        <v>491</v>
      </c>
      <c r="C132" s="23" t="s">
        <v>35</v>
      </c>
      <c r="D132" s="23" t="s">
        <v>121</v>
      </c>
      <c r="E132" s="23" t="s">
        <v>204</v>
      </c>
      <c r="F132" s="23" t="s">
        <v>492</v>
      </c>
      <c r="G132" s="23" t="s">
        <v>39</v>
      </c>
      <c r="H132" s="22" t="s">
        <v>493</v>
      </c>
      <c r="I132" s="23" t="s">
        <v>72</v>
      </c>
      <c r="J132" s="23" t="s">
        <v>125</v>
      </c>
      <c r="K132" s="155"/>
      <c r="L132" s="35">
        <v>46.144529</v>
      </c>
      <c r="M132" s="155"/>
      <c r="N132" s="35">
        <v>46.144529</v>
      </c>
      <c r="O132" s="35">
        <v>46.144529</v>
      </c>
      <c r="P132" s="23" t="s">
        <v>127</v>
      </c>
      <c r="Q132" s="23" t="s">
        <v>128</v>
      </c>
      <c r="R132" s="23" t="s">
        <v>494</v>
      </c>
      <c r="S132" s="23" t="s">
        <v>494</v>
      </c>
      <c r="T132" s="23"/>
      <c r="U132" s="23" t="s">
        <v>44</v>
      </c>
      <c r="V132" s="23" t="s">
        <v>131</v>
      </c>
      <c r="W132" s="23" t="s">
        <v>127</v>
      </c>
      <c r="X132" s="23" t="s">
        <v>39</v>
      </c>
      <c r="AB132" s="126" t="s">
        <v>132</v>
      </c>
    </row>
    <row r="133" s="126" customFormat="1" ht="31.5" spans="1:28">
      <c r="A133" s="23">
        <v>96</v>
      </c>
      <c r="B133" s="22" t="s">
        <v>495</v>
      </c>
      <c r="C133" s="23" t="s">
        <v>35</v>
      </c>
      <c r="D133" s="23" t="s">
        <v>121</v>
      </c>
      <c r="E133" s="23" t="s">
        <v>282</v>
      </c>
      <c r="F133" s="23" t="s">
        <v>496</v>
      </c>
      <c r="G133" s="23" t="s">
        <v>39</v>
      </c>
      <c r="H133" s="22" t="s">
        <v>497</v>
      </c>
      <c r="I133" s="23" t="s">
        <v>72</v>
      </c>
      <c r="J133" s="23" t="s">
        <v>125</v>
      </c>
      <c r="K133" s="155"/>
      <c r="L133" s="35">
        <v>320.34486</v>
      </c>
      <c r="M133" s="155"/>
      <c r="N133" s="35">
        <v>320.34486</v>
      </c>
      <c r="O133" s="35">
        <v>320.34486</v>
      </c>
      <c r="P133" s="23" t="s">
        <v>127</v>
      </c>
      <c r="Q133" s="23" t="s">
        <v>128</v>
      </c>
      <c r="R133" s="23" t="s">
        <v>498</v>
      </c>
      <c r="S133" s="23" t="s">
        <v>498</v>
      </c>
      <c r="T133" s="23"/>
      <c r="U133" s="23" t="s">
        <v>44</v>
      </c>
      <c r="V133" s="23" t="s">
        <v>131</v>
      </c>
      <c r="W133" s="23" t="s">
        <v>127</v>
      </c>
      <c r="X133" s="23" t="s">
        <v>39</v>
      </c>
      <c r="AB133" s="126" t="s">
        <v>132</v>
      </c>
    </row>
    <row r="134" s="126" customFormat="1" ht="31.5" spans="1:28">
      <c r="A134" s="23">
        <v>97</v>
      </c>
      <c r="B134" s="22" t="s">
        <v>499</v>
      </c>
      <c r="C134" s="23" t="s">
        <v>35</v>
      </c>
      <c r="D134" s="23" t="s">
        <v>121</v>
      </c>
      <c r="E134" s="23" t="s">
        <v>212</v>
      </c>
      <c r="F134" s="23" t="s">
        <v>161</v>
      </c>
      <c r="G134" s="23" t="s">
        <v>39</v>
      </c>
      <c r="H134" s="22" t="s">
        <v>500</v>
      </c>
      <c r="I134" s="23" t="s">
        <v>72</v>
      </c>
      <c r="J134" s="23" t="s">
        <v>125</v>
      </c>
      <c r="K134" s="155"/>
      <c r="L134" s="35">
        <v>425.701472</v>
      </c>
      <c r="M134" s="155"/>
      <c r="N134" s="35">
        <v>425.701472</v>
      </c>
      <c r="O134" s="35">
        <v>425.701472</v>
      </c>
      <c r="P134" s="23" t="s">
        <v>127</v>
      </c>
      <c r="Q134" s="23" t="s">
        <v>128</v>
      </c>
      <c r="R134" s="23" t="s">
        <v>214</v>
      </c>
      <c r="S134" s="23" t="s">
        <v>214</v>
      </c>
      <c r="T134" s="23"/>
      <c r="U134" s="23" t="s">
        <v>44</v>
      </c>
      <c r="V134" s="23" t="s">
        <v>131</v>
      </c>
      <c r="W134" s="23" t="s">
        <v>127</v>
      </c>
      <c r="X134" s="23" t="s">
        <v>39</v>
      </c>
      <c r="AB134" s="126" t="s">
        <v>132</v>
      </c>
    </row>
    <row r="135" s="126" customFormat="1" ht="42" spans="1:28">
      <c r="A135" s="23">
        <v>98</v>
      </c>
      <c r="B135" s="22" t="s">
        <v>501</v>
      </c>
      <c r="C135" s="23" t="s">
        <v>35</v>
      </c>
      <c r="D135" s="23" t="s">
        <v>121</v>
      </c>
      <c r="E135" s="23" t="s">
        <v>288</v>
      </c>
      <c r="F135" s="23" t="s">
        <v>38</v>
      </c>
      <c r="G135" s="23" t="s">
        <v>39</v>
      </c>
      <c r="H135" s="22" t="s">
        <v>502</v>
      </c>
      <c r="I135" s="23" t="s">
        <v>72</v>
      </c>
      <c r="J135" s="23" t="s">
        <v>125</v>
      </c>
      <c r="K135" s="159"/>
      <c r="L135" s="35">
        <v>373.6937</v>
      </c>
      <c r="M135" s="159"/>
      <c r="N135" s="35">
        <v>373.6937</v>
      </c>
      <c r="O135" s="35">
        <v>373.6937</v>
      </c>
      <c r="P135" s="23" t="s">
        <v>127</v>
      </c>
      <c r="Q135" s="23" t="s">
        <v>128</v>
      </c>
      <c r="R135" s="23" t="s">
        <v>290</v>
      </c>
      <c r="S135" s="23" t="s">
        <v>290</v>
      </c>
      <c r="T135" s="23"/>
      <c r="U135" s="23" t="s">
        <v>44</v>
      </c>
      <c r="V135" s="23" t="s">
        <v>131</v>
      </c>
      <c r="W135" s="23" t="s">
        <v>127</v>
      </c>
      <c r="X135" s="23" t="s">
        <v>39</v>
      </c>
      <c r="AB135" s="126" t="s">
        <v>291</v>
      </c>
    </row>
    <row r="136" s="128" customFormat="1" ht="31.5" spans="1:28">
      <c r="A136" s="23">
        <v>99</v>
      </c>
      <c r="B136" s="22" t="s">
        <v>503</v>
      </c>
      <c r="C136" s="23" t="s">
        <v>35</v>
      </c>
      <c r="D136" s="23" t="s">
        <v>121</v>
      </c>
      <c r="E136" s="23" t="s">
        <v>165</v>
      </c>
      <c r="F136" s="23" t="s">
        <v>504</v>
      </c>
      <c r="G136" s="23" t="s">
        <v>39</v>
      </c>
      <c r="H136" s="22" t="s">
        <v>505</v>
      </c>
      <c r="I136" s="23" t="s">
        <v>72</v>
      </c>
      <c r="J136" s="23" t="s">
        <v>125</v>
      </c>
      <c r="K136" s="23" t="s">
        <v>506</v>
      </c>
      <c r="L136" s="35">
        <v>1190.73</v>
      </c>
      <c r="M136" s="23" t="s">
        <v>39</v>
      </c>
      <c r="N136" s="35">
        <v>1190.73</v>
      </c>
      <c r="O136" s="35">
        <v>1190.73</v>
      </c>
      <c r="P136" s="23" t="s">
        <v>127</v>
      </c>
      <c r="Q136" s="23" t="s">
        <v>128</v>
      </c>
      <c r="R136" s="23" t="s">
        <v>507</v>
      </c>
      <c r="S136" s="23" t="s">
        <v>507</v>
      </c>
      <c r="T136" s="23"/>
      <c r="U136" s="23" t="s">
        <v>44</v>
      </c>
      <c r="V136" s="23" t="s">
        <v>131</v>
      </c>
      <c r="W136" s="23" t="s">
        <v>127</v>
      </c>
      <c r="X136" s="23" t="s">
        <v>39</v>
      </c>
      <c r="AB136" s="126" t="s">
        <v>132</v>
      </c>
    </row>
    <row r="137" s="126" customFormat="1" ht="126" spans="1:28">
      <c r="A137" s="23">
        <v>100</v>
      </c>
      <c r="B137" s="22" t="s">
        <v>508</v>
      </c>
      <c r="C137" s="23" t="s">
        <v>35</v>
      </c>
      <c r="D137" s="23" t="s">
        <v>121</v>
      </c>
      <c r="E137" s="23" t="s">
        <v>509</v>
      </c>
      <c r="F137" s="23" t="s">
        <v>510</v>
      </c>
      <c r="G137" s="23" t="s">
        <v>39</v>
      </c>
      <c r="H137" s="22" t="s">
        <v>511</v>
      </c>
      <c r="I137" s="23" t="s">
        <v>72</v>
      </c>
      <c r="J137" s="23" t="s">
        <v>125</v>
      </c>
      <c r="K137" s="23" t="s">
        <v>512</v>
      </c>
      <c r="L137" s="35">
        <v>672.751163</v>
      </c>
      <c r="M137" s="23" t="s">
        <v>513</v>
      </c>
      <c r="N137" s="35">
        <v>672.751163</v>
      </c>
      <c r="O137" s="35">
        <v>672.751163</v>
      </c>
      <c r="P137" s="23" t="s">
        <v>127</v>
      </c>
      <c r="Q137" s="23" t="s">
        <v>128</v>
      </c>
      <c r="R137" s="23" t="s">
        <v>514</v>
      </c>
      <c r="S137" s="23" t="s">
        <v>514</v>
      </c>
      <c r="T137" s="23"/>
      <c r="U137" s="23" t="s">
        <v>44</v>
      </c>
      <c r="V137" s="23" t="s">
        <v>131</v>
      </c>
      <c r="W137" s="23" t="s">
        <v>127</v>
      </c>
      <c r="X137" s="23" t="s">
        <v>39</v>
      </c>
      <c r="AB137" s="126" t="s">
        <v>132</v>
      </c>
    </row>
    <row r="138" s="126" customFormat="1" ht="147" spans="1:28">
      <c r="A138" s="23">
        <v>101</v>
      </c>
      <c r="B138" s="22" t="s">
        <v>515</v>
      </c>
      <c r="C138" s="23" t="s">
        <v>35</v>
      </c>
      <c r="D138" s="23" t="s">
        <v>121</v>
      </c>
      <c r="E138" s="23" t="s">
        <v>516</v>
      </c>
      <c r="F138" s="23" t="s">
        <v>517</v>
      </c>
      <c r="G138" s="23" t="s">
        <v>39</v>
      </c>
      <c r="H138" s="22" t="s">
        <v>518</v>
      </c>
      <c r="I138" s="23" t="s">
        <v>72</v>
      </c>
      <c r="J138" s="23" t="s">
        <v>125</v>
      </c>
      <c r="K138" s="23"/>
      <c r="L138" s="35">
        <v>878.500104</v>
      </c>
      <c r="M138" s="23"/>
      <c r="N138" s="35">
        <v>878.500104</v>
      </c>
      <c r="O138" s="35">
        <v>878.500104</v>
      </c>
      <c r="P138" s="23" t="s">
        <v>127</v>
      </c>
      <c r="Q138" s="23" t="s">
        <v>128</v>
      </c>
      <c r="R138" s="23" t="s">
        <v>519</v>
      </c>
      <c r="S138" s="23" t="s">
        <v>519</v>
      </c>
      <c r="T138" s="23"/>
      <c r="U138" s="23" t="s">
        <v>44</v>
      </c>
      <c r="V138" s="23" t="s">
        <v>131</v>
      </c>
      <c r="W138" s="23" t="s">
        <v>127</v>
      </c>
      <c r="X138" s="23" t="s">
        <v>39</v>
      </c>
      <c r="AB138" s="126" t="s">
        <v>132</v>
      </c>
    </row>
    <row r="139" s="126" customFormat="1" ht="84" spans="1:28">
      <c r="A139" s="23">
        <v>102</v>
      </c>
      <c r="B139" s="22" t="s">
        <v>520</v>
      </c>
      <c r="C139" s="23" t="s">
        <v>35</v>
      </c>
      <c r="D139" s="23" t="s">
        <v>121</v>
      </c>
      <c r="E139" s="23" t="s">
        <v>156</v>
      </c>
      <c r="F139" s="23" t="s">
        <v>521</v>
      </c>
      <c r="G139" s="23" t="s">
        <v>39</v>
      </c>
      <c r="H139" s="22" t="s">
        <v>522</v>
      </c>
      <c r="I139" s="23" t="s">
        <v>72</v>
      </c>
      <c r="J139" s="23" t="s">
        <v>125</v>
      </c>
      <c r="K139" s="23"/>
      <c r="L139" s="35">
        <v>467.057474</v>
      </c>
      <c r="M139" s="23"/>
      <c r="N139" s="35">
        <v>467.057474</v>
      </c>
      <c r="O139" s="35">
        <v>467.057474</v>
      </c>
      <c r="P139" s="23" t="s">
        <v>127</v>
      </c>
      <c r="Q139" s="23" t="s">
        <v>128</v>
      </c>
      <c r="R139" s="23" t="s">
        <v>523</v>
      </c>
      <c r="S139" s="23" t="s">
        <v>523</v>
      </c>
      <c r="T139" s="23"/>
      <c r="U139" s="23" t="s">
        <v>44</v>
      </c>
      <c r="V139" s="23" t="s">
        <v>131</v>
      </c>
      <c r="W139" s="23" t="s">
        <v>127</v>
      </c>
      <c r="X139" s="23" t="s">
        <v>39</v>
      </c>
      <c r="AB139" s="126" t="s">
        <v>132</v>
      </c>
    </row>
    <row r="140" s="126" customFormat="1" ht="73.5" spans="1:28">
      <c r="A140" s="23">
        <v>103</v>
      </c>
      <c r="B140" s="22" t="s">
        <v>524</v>
      </c>
      <c r="C140" s="23" t="s">
        <v>35</v>
      </c>
      <c r="D140" s="23" t="s">
        <v>121</v>
      </c>
      <c r="E140" s="23" t="s">
        <v>525</v>
      </c>
      <c r="F140" s="23" t="s">
        <v>526</v>
      </c>
      <c r="G140" s="23" t="s">
        <v>39</v>
      </c>
      <c r="H140" s="22" t="s">
        <v>527</v>
      </c>
      <c r="I140" s="23" t="s">
        <v>72</v>
      </c>
      <c r="J140" s="23" t="s">
        <v>125</v>
      </c>
      <c r="K140" s="23"/>
      <c r="L140" s="35">
        <v>427.11151</v>
      </c>
      <c r="M140" s="23"/>
      <c r="N140" s="35">
        <v>427.11151</v>
      </c>
      <c r="O140" s="35">
        <v>427.11151</v>
      </c>
      <c r="P140" s="23" t="s">
        <v>127</v>
      </c>
      <c r="Q140" s="23" t="s">
        <v>128</v>
      </c>
      <c r="R140" s="23" t="s">
        <v>528</v>
      </c>
      <c r="S140" s="23" t="s">
        <v>528</v>
      </c>
      <c r="T140" s="23"/>
      <c r="U140" s="23" t="s">
        <v>44</v>
      </c>
      <c r="V140" s="23" t="s">
        <v>131</v>
      </c>
      <c r="W140" s="23" t="s">
        <v>127</v>
      </c>
      <c r="X140" s="23" t="s">
        <v>39</v>
      </c>
      <c r="AB140" s="126" t="s">
        <v>132</v>
      </c>
    </row>
    <row r="141" s="126" customFormat="1" ht="73.5" spans="1:28">
      <c r="A141" s="23">
        <v>104</v>
      </c>
      <c r="B141" s="22" t="s">
        <v>529</v>
      </c>
      <c r="C141" s="23" t="s">
        <v>35</v>
      </c>
      <c r="D141" s="23" t="s">
        <v>121</v>
      </c>
      <c r="E141" s="23" t="s">
        <v>190</v>
      </c>
      <c r="F141" s="23" t="s">
        <v>530</v>
      </c>
      <c r="G141" s="23" t="s">
        <v>39</v>
      </c>
      <c r="H141" s="22" t="s">
        <v>531</v>
      </c>
      <c r="I141" s="23" t="s">
        <v>72</v>
      </c>
      <c r="J141" s="23" t="s">
        <v>125</v>
      </c>
      <c r="K141" s="23"/>
      <c r="L141" s="35">
        <v>299.07655</v>
      </c>
      <c r="M141" s="23"/>
      <c r="N141" s="35">
        <v>299.07655</v>
      </c>
      <c r="O141" s="35">
        <v>299.07655</v>
      </c>
      <c r="P141" s="23" t="s">
        <v>127</v>
      </c>
      <c r="Q141" s="23" t="s">
        <v>128</v>
      </c>
      <c r="R141" s="23" t="s">
        <v>532</v>
      </c>
      <c r="S141" s="23" t="s">
        <v>532</v>
      </c>
      <c r="T141" s="23"/>
      <c r="U141" s="23" t="s">
        <v>44</v>
      </c>
      <c r="V141" s="23" t="s">
        <v>131</v>
      </c>
      <c r="W141" s="23" t="s">
        <v>127</v>
      </c>
      <c r="X141" s="23" t="s">
        <v>39</v>
      </c>
      <c r="AB141" s="126" t="s">
        <v>132</v>
      </c>
    </row>
    <row r="142" s="126" customFormat="1" ht="84" spans="1:28">
      <c r="A142" s="23">
        <v>105</v>
      </c>
      <c r="B142" s="22" t="s">
        <v>533</v>
      </c>
      <c r="C142" s="23" t="s">
        <v>35</v>
      </c>
      <c r="D142" s="23" t="s">
        <v>121</v>
      </c>
      <c r="E142" s="23" t="s">
        <v>534</v>
      </c>
      <c r="F142" s="23" t="s">
        <v>535</v>
      </c>
      <c r="G142" s="23" t="s">
        <v>39</v>
      </c>
      <c r="H142" s="22" t="s">
        <v>536</v>
      </c>
      <c r="I142" s="23" t="s">
        <v>72</v>
      </c>
      <c r="J142" s="23" t="s">
        <v>125</v>
      </c>
      <c r="K142" s="23"/>
      <c r="L142" s="35">
        <v>386.505056</v>
      </c>
      <c r="M142" s="23"/>
      <c r="N142" s="35">
        <v>386.505056</v>
      </c>
      <c r="O142" s="35">
        <v>386.505056</v>
      </c>
      <c r="P142" s="23" t="s">
        <v>127</v>
      </c>
      <c r="Q142" s="23" t="s">
        <v>128</v>
      </c>
      <c r="R142" s="23" t="s">
        <v>537</v>
      </c>
      <c r="S142" s="23" t="s">
        <v>537</v>
      </c>
      <c r="T142" s="23"/>
      <c r="U142" s="23" t="s">
        <v>44</v>
      </c>
      <c r="V142" s="23" t="s">
        <v>131</v>
      </c>
      <c r="W142" s="23" t="s">
        <v>127</v>
      </c>
      <c r="X142" s="23" t="s">
        <v>39</v>
      </c>
      <c r="AB142" s="126" t="s">
        <v>132</v>
      </c>
    </row>
    <row r="143" s="126" customFormat="1" ht="84" spans="1:28">
      <c r="A143" s="23">
        <v>106</v>
      </c>
      <c r="B143" s="22" t="s">
        <v>538</v>
      </c>
      <c r="C143" s="23" t="s">
        <v>35</v>
      </c>
      <c r="D143" s="23" t="s">
        <v>121</v>
      </c>
      <c r="E143" s="23" t="s">
        <v>539</v>
      </c>
      <c r="F143" s="23" t="s">
        <v>540</v>
      </c>
      <c r="G143" s="23" t="s">
        <v>39</v>
      </c>
      <c r="H143" s="22" t="s">
        <v>541</v>
      </c>
      <c r="I143" s="23" t="s">
        <v>72</v>
      </c>
      <c r="J143" s="23" t="s">
        <v>125</v>
      </c>
      <c r="K143" s="23"/>
      <c r="L143" s="35">
        <v>537.361342</v>
      </c>
      <c r="M143" s="23"/>
      <c r="N143" s="35">
        <v>537.361342</v>
      </c>
      <c r="O143" s="35">
        <v>537.361342</v>
      </c>
      <c r="P143" s="23" t="s">
        <v>127</v>
      </c>
      <c r="Q143" s="23" t="s">
        <v>128</v>
      </c>
      <c r="R143" s="23" t="s">
        <v>542</v>
      </c>
      <c r="S143" s="23" t="s">
        <v>542</v>
      </c>
      <c r="T143" s="23"/>
      <c r="U143" s="23" t="s">
        <v>44</v>
      </c>
      <c r="V143" s="23" t="s">
        <v>131</v>
      </c>
      <c r="W143" s="23" t="s">
        <v>127</v>
      </c>
      <c r="X143" s="23" t="s">
        <v>39</v>
      </c>
      <c r="AB143" s="126" t="s">
        <v>132</v>
      </c>
    </row>
    <row r="144" s="126" customFormat="1" ht="73.5" spans="1:28">
      <c r="A144" s="23">
        <v>107</v>
      </c>
      <c r="B144" s="22" t="s">
        <v>543</v>
      </c>
      <c r="C144" s="23" t="s">
        <v>35</v>
      </c>
      <c r="D144" s="23" t="s">
        <v>121</v>
      </c>
      <c r="E144" s="23" t="s">
        <v>282</v>
      </c>
      <c r="F144" s="23" t="s">
        <v>544</v>
      </c>
      <c r="G144" s="23" t="s">
        <v>39</v>
      </c>
      <c r="H144" s="22" t="s">
        <v>545</v>
      </c>
      <c r="I144" s="23" t="s">
        <v>72</v>
      </c>
      <c r="J144" s="23" t="s">
        <v>125</v>
      </c>
      <c r="K144" s="23"/>
      <c r="L144" s="35">
        <v>461.575898</v>
      </c>
      <c r="M144" s="23"/>
      <c r="N144" s="35">
        <v>461.575898</v>
      </c>
      <c r="O144" s="35">
        <v>461.575898</v>
      </c>
      <c r="P144" s="23" t="s">
        <v>127</v>
      </c>
      <c r="Q144" s="23" t="s">
        <v>128</v>
      </c>
      <c r="R144" s="23" t="s">
        <v>546</v>
      </c>
      <c r="S144" s="23" t="s">
        <v>546</v>
      </c>
      <c r="T144" s="23"/>
      <c r="U144" s="23" t="s">
        <v>44</v>
      </c>
      <c r="V144" s="23" t="s">
        <v>131</v>
      </c>
      <c r="W144" s="23" t="s">
        <v>127</v>
      </c>
      <c r="X144" s="23" t="s">
        <v>39</v>
      </c>
      <c r="AB144" s="126" t="s">
        <v>132</v>
      </c>
    </row>
    <row r="145" s="126" customFormat="1" ht="84" spans="1:28">
      <c r="A145" s="23">
        <v>108</v>
      </c>
      <c r="B145" s="22" t="s">
        <v>547</v>
      </c>
      <c r="C145" s="23" t="s">
        <v>35</v>
      </c>
      <c r="D145" s="23" t="s">
        <v>121</v>
      </c>
      <c r="E145" s="23" t="s">
        <v>548</v>
      </c>
      <c r="F145" s="23" t="s">
        <v>549</v>
      </c>
      <c r="G145" s="23" t="s">
        <v>39</v>
      </c>
      <c r="H145" s="22" t="s">
        <v>550</v>
      </c>
      <c r="I145" s="23" t="s">
        <v>72</v>
      </c>
      <c r="J145" s="23" t="s">
        <v>125</v>
      </c>
      <c r="K145" s="23"/>
      <c r="L145" s="35">
        <v>428.962489</v>
      </c>
      <c r="M145" s="23"/>
      <c r="N145" s="35">
        <v>428.962489</v>
      </c>
      <c r="O145" s="35">
        <v>428.962489</v>
      </c>
      <c r="P145" s="23" t="s">
        <v>127</v>
      </c>
      <c r="Q145" s="23" t="s">
        <v>128</v>
      </c>
      <c r="R145" s="23" t="s">
        <v>551</v>
      </c>
      <c r="S145" s="23" t="s">
        <v>551</v>
      </c>
      <c r="T145" s="23"/>
      <c r="U145" s="23" t="s">
        <v>44</v>
      </c>
      <c r="V145" s="23" t="s">
        <v>131</v>
      </c>
      <c r="W145" s="23" t="s">
        <v>127</v>
      </c>
      <c r="X145" s="23" t="s">
        <v>39</v>
      </c>
      <c r="AB145" s="126" t="s">
        <v>132</v>
      </c>
    </row>
    <row r="146" s="126" customFormat="1" ht="115.5" spans="1:28">
      <c r="A146" s="23">
        <v>109</v>
      </c>
      <c r="B146" s="22" t="s">
        <v>552</v>
      </c>
      <c r="C146" s="23" t="s">
        <v>35</v>
      </c>
      <c r="D146" s="23" t="s">
        <v>121</v>
      </c>
      <c r="E146" s="23" t="s">
        <v>553</v>
      </c>
      <c r="F146" s="23" t="s">
        <v>554</v>
      </c>
      <c r="G146" s="23" t="s">
        <v>39</v>
      </c>
      <c r="H146" s="22" t="s">
        <v>555</v>
      </c>
      <c r="I146" s="23" t="s">
        <v>72</v>
      </c>
      <c r="J146" s="23" t="s">
        <v>125</v>
      </c>
      <c r="K146" s="23"/>
      <c r="L146" s="35">
        <v>414.901959</v>
      </c>
      <c r="M146" s="23"/>
      <c r="N146" s="35">
        <v>414.901959</v>
      </c>
      <c r="O146" s="35">
        <v>414.901959</v>
      </c>
      <c r="P146" s="23" t="s">
        <v>127</v>
      </c>
      <c r="Q146" s="23" t="s">
        <v>128</v>
      </c>
      <c r="R146" s="23" t="s">
        <v>556</v>
      </c>
      <c r="S146" s="23" t="s">
        <v>556</v>
      </c>
      <c r="T146" s="23"/>
      <c r="U146" s="23" t="s">
        <v>44</v>
      </c>
      <c r="V146" s="23" t="s">
        <v>131</v>
      </c>
      <c r="W146" s="23" t="s">
        <v>127</v>
      </c>
      <c r="X146" s="23" t="s">
        <v>39</v>
      </c>
      <c r="AB146" s="126" t="s">
        <v>132</v>
      </c>
    </row>
    <row r="147" s="126" customFormat="1" ht="136.5" spans="1:28">
      <c r="A147" s="23">
        <v>110</v>
      </c>
      <c r="B147" s="22" t="s">
        <v>557</v>
      </c>
      <c r="C147" s="23" t="s">
        <v>35</v>
      </c>
      <c r="D147" s="23" t="s">
        <v>121</v>
      </c>
      <c r="E147" s="23" t="s">
        <v>525</v>
      </c>
      <c r="F147" s="23" t="s">
        <v>558</v>
      </c>
      <c r="G147" s="23" t="s">
        <v>39</v>
      </c>
      <c r="H147" s="22" t="s">
        <v>559</v>
      </c>
      <c r="I147" s="23" t="s">
        <v>72</v>
      </c>
      <c r="J147" s="23" t="s">
        <v>125</v>
      </c>
      <c r="K147" s="23"/>
      <c r="L147" s="35">
        <v>326.48093</v>
      </c>
      <c r="M147" s="23"/>
      <c r="N147" s="35">
        <v>326.48093</v>
      </c>
      <c r="O147" s="35">
        <v>326.48093</v>
      </c>
      <c r="P147" s="23" t="s">
        <v>127</v>
      </c>
      <c r="Q147" s="23" t="s">
        <v>128</v>
      </c>
      <c r="R147" s="23" t="s">
        <v>560</v>
      </c>
      <c r="S147" s="23" t="s">
        <v>560</v>
      </c>
      <c r="T147" s="23"/>
      <c r="U147" s="23" t="s">
        <v>44</v>
      </c>
      <c r="V147" s="23" t="s">
        <v>131</v>
      </c>
      <c r="W147" s="23" t="s">
        <v>127</v>
      </c>
      <c r="X147" s="23" t="s">
        <v>39</v>
      </c>
      <c r="AB147" s="126" t="s">
        <v>132</v>
      </c>
    </row>
    <row r="148" s="126" customFormat="1" ht="31.5" spans="1:28">
      <c r="A148" s="23">
        <v>111</v>
      </c>
      <c r="B148" s="22" t="s">
        <v>561</v>
      </c>
      <c r="C148" s="23" t="s">
        <v>35</v>
      </c>
      <c r="D148" s="23" t="s">
        <v>121</v>
      </c>
      <c r="E148" s="23" t="s">
        <v>144</v>
      </c>
      <c r="F148" s="23" t="s">
        <v>562</v>
      </c>
      <c r="G148" s="23" t="s">
        <v>39</v>
      </c>
      <c r="H148" s="22" t="s">
        <v>563</v>
      </c>
      <c r="I148" s="23" t="s">
        <v>72</v>
      </c>
      <c r="J148" s="23" t="s">
        <v>125</v>
      </c>
      <c r="K148" s="23"/>
      <c r="L148" s="35">
        <v>58.8535</v>
      </c>
      <c r="M148" s="23"/>
      <c r="N148" s="35">
        <v>58.8535</v>
      </c>
      <c r="O148" s="35">
        <v>58.8535</v>
      </c>
      <c r="P148" s="23" t="s">
        <v>127</v>
      </c>
      <c r="Q148" s="23" t="s">
        <v>128</v>
      </c>
      <c r="R148" s="23" t="s">
        <v>564</v>
      </c>
      <c r="S148" s="23" t="s">
        <v>564</v>
      </c>
      <c r="T148" s="23"/>
      <c r="U148" s="23" t="s">
        <v>44</v>
      </c>
      <c r="V148" s="23" t="s">
        <v>131</v>
      </c>
      <c r="W148" s="23" t="s">
        <v>127</v>
      </c>
      <c r="X148" s="23" t="s">
        <v>39</v>
      </c>
      <c r="AB148" s="126" t="s">
        <v>132</v>
      </c>
    </row>
    <row r="149" s="126" customFormat="1" ht="31.5" spans="1:28">
      <c r="A149" s="23">
        <v>112</v>
      </c>
      <c r="B149" s="22" t="s">
        <v>565</v>
      </c>
      <c r="C149" s="23" t="s">
        <v>35</v>
      </c>
      <c r="D149" s="23" t="s">
        <v>121</v>
      </c>
      <c r="E149" s="23" t="s">
        <v>212</v>
      </c>
      <c r="F149" s="23" t="s">
        <v>566</v>
      </c>
      <c r="G149" s="23" t="s">
        <v>39</v>
      </c>
      <c r="H149" s="22" t="s">
        <v>567</v>
      </c>
      <c r="I149" s="23" t="s">
        <v>72</v>
      </c>
      <c r="J149" s="23" t="s">
        <v>125</v>
      </c>
      <c r="K149" s="23"/>
      <c r="L149" s="35">
        <v>65.96232</v>
      </c>
      <c r="M149" s="23"/>
      <c r="N149" s="35">
        <v>65.96232</v>
      </c>
      <c r="O149" s="35">
        <v>65.083185</v>
      </c>
      <c r="P149" s="23" t="s">
        <v>127</v>
      </c>
      <c r="Q149" s="23" t="s">
        <v>128</v>
      </c>
      <c r="R149" s="23" t="s">
        <v>568</v>
      </c>
      <c r="S149" s="23" t="s">
        <v>568</v>
      </c>
      <c r="T149" s="23"/>
      <c r="U149" s="23" t="s">
        <v>44</v>
      </c>
      <c r="V149" s="23" t="s">
        <v>131</v>
      </c>
      <c r="W149" s="23" t="s">
        <v>127</v>
      </c>
      <c r="X149" s="23" t="s">
        <v>39</v>
      </c>
      <c r="AB149" s="126" t="s">
        <v>132</v>
      </c>
    </row>
    <row r="150" s="126" customFormat="1" ht="31.5" spans="1:28">
      <c r="A150" s="23">
        <v>113</v>
      </c>
      <c r="B150" s="22" t="s">
        <v>569</v>
      </c>
      <c r="C150" s="23" t="s">
        <v>35</v>
      </c>
      <c r="D150" s="23" t="s">
        <v>121</v>
      </c>
      <c r="E150" s="23" t="s">
        <v>232</v>
      </c>
      <c r="F150" s="23" t="s">
        <v>570</v>
      </c>
      <c r="G150" s="23" t="s">
        <v>39</v>
      </c>
      <c r="H150" s="22" t="s">
        <v>571</v>
      </c>
      <c r="I150" s="23" t="s">
        <v>72</v>
      </c>
      <c r="J150" s="23" t="s">
        <v>125</v>
      </c>
      <c r="K150" s="23"/>
      <c r="L150" s="35">
        <v>38.068182</v>
      </c>
      <c r="M150" s="23"/>
      <c r="N150" s="35">
        <v>38.068182</v>
      </c>
      <c r="O150" s="35">
        <v>38.016935</v>
      </c>
      <c r="P150" s="23" t="s">
        <v>44</v>
      </c>
      <c r="Q150" s="23"/>
      <c r="R150" s="23"/>
      <c r="S150" s="23"/>
      <c r="T150" s="23"/>
      <c r="U150" s="23"/>
      <c r="V150" s="23"/>
      <c r="W150" s="23"/>
      <c r="X150" s="23"/>
      <c r="AB150" s="126" t="s">
        <v>188</v>
      </c>
    </row>
    <row r="151" s="126" customFormat="1" ht="31.5" spans="1:28">
      <c r="A151" s="23">
        <v>114</v>
      </c>
      <c r="B151" s="22" t="s">
        <v>572</v>
      </c>
      <c r="C151" s="23" t="s">
        <v>35</v>
      </c>
      <c r="D151" s="23" t="s">
        <v>121</v>
      </c>
      <c r="E151" s="23" t="s">
        <v>573</v>
      </c>
      <c r="F151" s="23" t="s">
        <v>574</v>
      </c>
      <c r="G151" s="23" t="s">
        <v>39</v>
      </c>
      <c r="H151" s="103" t="s">
        <v>575</v>
      </c>
      <c r="I151" s="143" t="s">
        <v>72</v>
      </c>
      <c r="J151" s="23" t="s">
        <v>53</v>
      </c>
      <c r="K151" s="23" t="s">
        <v>54</v>
      </c>
      <c r="L151" s="35">
        <v>200.86</v>
      </c>
      <c r="M151" s="23" t="s">
        <v>39</v>
      </c>
      <c r="N151" s="35">
        <v>200.86</v>
      </c>
      <c r="O151" s="35">
        <v>200.86</v>
      </c>
      <c r="P151" s="23" t="s">
        <v>44</v>
      </c>
      <c r="Q151" s="23"/>
      <c r="R151" s="23"/>
      <c r="S151" s="23"/>
      <c r="T151" s="23"/>
      <c r="U151" s="23"/>
      <c r="V151" s="23"/>
      <c r="W151" s="23"/>
      <c r="X151" s="23"/>
      <c r="AB151" s="126" t="s">
        <v>132</v>
      </c>
    </row>
    <row r="152" s="126" customFormat="1" ht="31.5" spans="1:28">
      <c r="A152" s="23">
        <v>115</v>
      </c>
      <c r="B152" s="22" t="s">
        <v>576</v>
      </c>
      <c r="C152" s="23" t="s">
        <v>61</v>
      </c>
      <c r="D152" s="23" t="s">
        <v>35</v>
      </c>
      <c r="E152" s="23" t="s">
        <v>144</v>
      </c>
      <c r="F152" s="23" t="s">
        <v>145</v>
      </c>
      <c r="G152" s="23" t="s">
        <v>39</v>
      </c>
      <c r="H152" s="22" t="s">
        <v>577</v>
      </c>
      <c r="I152" s="143" t="s">
        <v>72</v>
      </c>
      <c r="J152" s="23" t="s">
        <v>53</v>
      </c>
      <c r="K152" s="23" t="s">
        <v>54</v>
      </c>
      <c r="L152" s="35">
        <v>45</v>
      </c>
      <c r="M152" s="23" t="s">
        <v>39</v>
      </c>
      <c r="N152" s="35">
        <v>45</v>
      </c>
      <c r="O152" s="35">
        <v>45</v>
      </c>
      <c r="P152" s="23" t="s">
        <v>127</v>
      </c>
      <c r="Q152" s="23" t="s">
        <v>128</v>
      </c>
      <c r="R152" s="23" t="s">
        <v>147</v>
      </c>
      <c r="S152" s="23" t="s">
        <v>147</v>
      </c>
      <c r="T152" s="23"/>
      <c r="U152" s="23" t="s">
        <v>44</v>
      </c>
      <c r="V152" s="23" t="s">
        <v>131</v>
      </c>
      <c r="W152" s="23" t="s">
        <v>127</v>
      </c>
      <c r="X152" s="23" t="s">
        <v>39</v>
      </c>
      <c r="AB152" s="126" t="s">
        <v>291</v>
      </c>
    </row>
    <row r="153" s="126" customFormat="1" ht="31.5" spans="1:28">
      <c r="A153" s="23">
        <v>116</v>
      </c>
      <c r="B153" s="22" t="s">
        <v>578</v>
      </c>
      <c r="C153" s="23" t="s">
        <v>35</v>
      </c>
      <c r="D153" s="23" t="s">
        <v>121</v>
      </c>
      <c r="E153" s="23" t="s">
        <v>144</v>
      </c>
      <c r="F153" s="23" t="s">
        <v>145</v>
      </c>
      <c r="G153" s="23" t="s">
        <v>39</v>
      </c>
      <c r="H153" s="137" t="s">
        <v>579</v>
      </c>
      <c r="I153" s="23" t="s">
        <v>81</v>
      </c>
      <c r="J153" s="23" t="s">
        <v>125</v>
      </c>
      <c r="K153" s="23" t="s">
        <v>580</v>
      </c>
      <c r="L153" s="35">
        <v>705.909171</v>
      </c>
      <c r="M153" s="23" t="s">
        <v>581</v>
      </c>
      <c r="N153" s="35">
        <v>705.909171</v>
      </c>
      <c r="O153" s="35">
        <v>705.909171</v>
      </c>
      <c r="P153" s="23" t="s">
        <v>127</v>
      </c>
      <c r="Q153" s="23" t="s">
        <v>128</v>
      </c>
      <c r="R153" s="23" t="s">
        <v>147</v>
      </c>
      <c r="S153" s="23" t="s">
        <v>147</v>
      </c>
      <c r="T153" s="23"/>
      <c r="U153" s="23" t="s">
        <v>44</v>
      </c>
      <c r="V153" s="23" t="s">
        <v>131</v>
      </c>
      <c r="W153" s="23" t="s">
        <v>127</v>
      </c>
      <c r="X153" s="23" t="s">
        <v>39</v>
      </c>
      <c r="AB153" s="126" t="s">
        <v>132</v>
      </c>
    </row>
    <row r="154" s="126" customFormat="1" ht="31.5" spans="1:28">
      <c r="A154" s="23">
        <v>117</v>
      </c>
      <c r="B154" s="22" t="s">
        <v>582</v>
      </c>
      <c r="C154" s="23" t="s">
        <v>35</v>
      </c>
      <c r="D154" s="23" t="s">
        <v>121</v>
      </c>
      <c r="E154" s="23" t="s">
        <v>165</v>
      </c>
      <c r="F154" s="23" t="s">
        <v>373</v>
      </c>
      <c r="G154" s="23" t="s">
        <v>39</v>
      </c>
      <c r="H154" s="137" t="s">
        <v>583</v>
      </c>
      <c r="I154" s="23" t="s">
        <v>81</v>
      </c>
      <c r="J154" s="23" t="s">
        <v>125</v>
      </c>
      <c r="K154" s="23"/>
      <c r="L154" s="35">
        <v>234.300304</v>
      </c>
      <c r="M154" s="23"/>
      <c r="N154" s="35">
        <v>234.300304</v>
      </c>
      <c r="O154" s="35">
        <v>234.300304</v>
      </c>
      <c r="P154" s="23" t="s">
        <v>127</v>
      </c>
      <c r="Q154" s="23" t="s">
        <v>128</v>
      </c>
      <c r="R154" s="23" t="s">
        <v>584</v>
      </c>
      <c r="S154" s="23" t="s">
        <v>584</v>
      </c>
      <c r="T154" s="23"/>
      <c r="U154" s="23" t="s">
        <v>44</v>
      </c>
      <c r="V154" s="23" t="s">
        <v>131</v>
      </c>
      <c r="W154" s="23" t="s">
        <v>127</v>
      </c>
      <c r="X154" s="23" t="s">
        <v>39</v>
      </c>
      <c r="AB154" s="126" t="s">
        <v>132</v>
      </c>
    </row>
    <row r="155" s="126" customFormat="1" ht="31.5" spans="1:28">
      <c r="A155" s="23">
        <v>118</v>
      </c>
      <c r="B155" s="22" t="s">
        <v>585</v>
      </c>
      <c r="C155" s="23" t="s">
        <v>35</v>
      </c>
      <c r="D155" s="23" t="s">
        <v>121</v>
      </c>
      <c r="E155" s="23" t="s">
        <v>144</v>
      </c>
      <c r="F155" s="23" t="s">
        <v>586</v>
      </c>
      <c r="G155" s="23" t="s">
        <v>39</v>
      </c>
      <c r="H155" s="137" t="s">
        <v>583</v>
      </c>
      <c r="I155" s="23" t="s">
        <v>81</v>
      </c>
      <c r="J155" s="23" t="s">
        <v>125</v>
      </c>
      <c r="K155" s="23"/>
      <c r="L155" s="35">
        <v>261.922836</v>
      </c>
      <c r="M155" s="23"/>
      <c r="N155" s="35">
        <v>261.922836</v>
      </c>
      <c r="O155" s="35">
        <v>261.922836</v>
      </c>
      <c r="P155" s="23" t="s">
        <v>127</v>
      </c>
      <c r="Q155" s="23" t="s">
        <v>128</v>
      </c>
      <c r="R155" s="23" t="s">
        <v>587</v>
      </c>
      <c r="S155" s="23" t="s">
        <v>587</v>
      </c>
      <c r="T155" s="23"/>
      <c r="U155" s="23" t="s">
        <v>44</v>
      </c>
      <c r="V155" s="23" t="s">
        <v>131</v>
      </c>
      <c r="W155" s="23" t="s">
        <v>127</v>
      </c>
      <c r="X155" s="23" t="s">
        <v>39</v>
      </c>
      <c r="AB155" s="126" t="s">
        <v>132</v>
      </c>
    </row>
    <row r="156" s="126" customFormat="1" ht="31.5" spans="1:28">
      <c r="A156" s="23">
        <v>119</v>
      </c>
      <c r="B156" s="22" t="s">
        <v>588</v>
      </c>
      <c r="C156" s="23" t="s">
        <v>35</v>
      </c>
      <c r="D156" s="23" t="s">
        <v>121</v>
      </c>
      <c r="E156" s="23" t="s">
        <v>165</v>
      </c>
      <c r="F156" s="23" t="s">
        <v>589</v>
      </c>
      <c r="G156" s="23" t="s">
        <v>39</v>
      </c>
      <c r="H156" s="137" t="s">
        <v>583</v>
      </c>
      <c r="I156" s="23" t="s">
        <v>81</v>
      </c>
      <c r="J156" s="23" t="s">
        <v>125</v>
      </c>
      <c r="K156" s="23"/>
      <c r="L156" s="35">
        <v>242.134107</v>
      </c>
      <c r="M156" s="23"/>
      <c r="N156" s="35">
        <v>242.134107</v>
      </c>
      <c r="O156" s="35">
        <v>242.134107</v>
      </c>
      <c r="P156" s="23" t="s">
        <v>127</v>
      </c>
      <c r="Q156" s="23" t="s">
        <v>128</v>
      </c>
      <c r="R156" s="23" t="s">
        <v>590</v>
      </c>
      <c r="S156" s="23" t="s">
        <v>590</v>
      </c>
      <c r="T156" s="23"/>
      <c r="U156" s="23" t="s">
        <v>44</v>
      </c>
      <c r="V156" s="23" t="s">
        <v>131</v>
      </c>
      <c r="W156" s="23" t="s">
        <v>127</v>
      </c>
      <c r="X156" s="23" t="s">
        <v>39</v>
      </c>
      <c r="AB156" s="126" t="s">
        <v>132</v>
      </c>
    </row>
    <row r="157" s="126" customFormat="1" ht="31.5" spans="1:28">
      <c r="A157" s="23">
        <v>120</v>
      </c>
      <c r="B157" s="22" t="s">
        <v>591</v>
      </c>
      <c r="C157" s="23" t="s">
        <v>35</v>
      </c>
      <c r="D157" s="23" t="s">
        <v>121</v>
      </c>
      <c r="E157" s="23" t="s">
        <v>208</v>
      </c>
      <c r="F157" s="23" t="s">
        <v>209</v>
      </c>
      <c r="G157" s="23" t="s">
        <v>39</v>
      </c>
      <c r="H157" s="22" t="s">
        <v>592</v>
      </c>
      <c r="I157" s="23" t="s">
        <v>81</v>
      </c>
      <c r="J157" s="23" t="s">
        <v>125</v>
      </c>
      <c r="K157" s="23"/>
      <c r="L157" s="35">
        <v>899.098729</v>
      </c>
      <c r="M157" s="23"/>
      <c r="N157" s="35">
        <v>899.098729</v>
      </c>
      <c r="O157" s="35">
        <v>899.098729</v>
      </c>
      <c r="P157" s="23" t="s">
        <v>127</v>
      </c>
      <c r="Q157" s="23" t="s">
        <v>128</v>
      </c>
      <c r="R157" s="23" t="s">
        <v>593</v>
      </c>
      <c r="S157" s="23" t="s">
        <v>593</v>
      </c>
      <c r="T157" s="23"/>
      <c r="U157" s="23" t="s">
        <v>44</v>
      </c>
      <c r="V157" s="23" t="s">
        <v>131</v>
      </c>
      <c r="W157" s="23" t="s">
        <v>127</v>
      </c>
      <c r="X157" s="23" t="s">
        <v>39</v>
      </c>
      <c r="AB157" s="126" t="s">
        <v>132</v>
      </c>
    </row>
    <row r="158" s="126" customFormat="1" ht="31.5" spans="1:28">
      <c r="A158" s="23">
        <v>121</v>
      </c>
      <c r="B158" s="22" t="s">
        <v>594</v>
      </c>
      <c r="C158" s="23" t="s">
        <v>35</v>
      </c>
      <c r="D158" s="23" t="s">
        <v>121</v>
      </c>
      <c r="E158" s="23" t="s">
        <v>139</v>
      </c>
      <c r="F158" s="23" t="s">
        <v>417</v>
      </c>
      <c r="G158" s="23" t="s">
        <v>39</v>
      </c>
      <c r="H158" s="22" t="s">
        <v>595</v>
      </c>
      <c r="I158" s="23" t="s">
        <v>81</v>
      </c>
      <c r="J158" s="23" t="s">
        <v>125</v>
      </c>
      <c r="K158" s="23"/>
      <c r="L158" s="35">
        <v>672.972335</v>
      </c>
      <c r="M158" s="23"/>
      <c r="N158" s="35">
        <v>672.972335</v>
      </c>
      <c r="O158" s="35">
        <v>672.972335</v>
      </c>
      <c r="P158" s="23" t="s">
        <v>127</v>
      </c>
      <c r="Q158" s="23" t="s">
        <v>128</v>
      </c>
      <c r="R158" s="23" t="s">
        <v>596</v>
      </c>
      <c r="S158" s="23" t="s">
        <v>596</v>
      </c>
      <c r="T158" s="23"/>
      <c r="U158" s="23" t="s">
        <v>44</v>
      </c>
      <c r="V158" s="23" t="s">
        <v>131</v>
      </c>
      <c r="W158" s="23" t="s">
        <v>127</v>
      </c>
      <c r="X158" s="23" t="s">
        <v>39</v>
      </c>
      <c r="AB158" s="126" t="s">
        <v>132</v>
      </c>
    </row>
    <row r="159" s="126" customFormat="1" ht="31.5" spans="1:28">
      <c r="A159" s="23">
        <v>122</v>
      </c>
      <c r="B159" s="137" t="s">
        <v>597</v>
      </c>
      <c r="C159" s="23" t="s">
        <v>35</v>
      </c>
      <c r="D159" s="23" t="s">
        <v>121</v>
      </c>
      <c r="E159" s="156" t="s">
        <v>165</v>
      </c>
      <c r="F159" s="156" t="s">
        <v>357</v>
      </c>
      <c r="G159" s="23" t="s">
        <v>39</v>
      </c>
      <c r="H159" s="22" t="s">
        <v>598</v>
      </c>
      <c r="I159" s="23" t="s">
        <v>81</v>
      </c>
      <c r="J159" s="23" t="s">
        <v>125</v>
      </c>
      <c r="K159" s="23"/>
      <c r="L159" s="35">
        <v>9.41333</v>
      </c>
      <c r="M159" s="23"/>
      <c r="N159" s="35">
        <v>9.41333</v>
      </c>
      <c r="O159" s="35">
        <v>9.41333</v>
      </c>
      <c r="P159" s="23" t="s">
        <v>127</v>
      </c>
      <c r="Q159" s="23" t="s">
        <v>128</v>
      </c>
      <c r="R159" s="156" t="s">
        <v>392</v>
      </c>
      <c r="S159" s="156" t="s">
        <v>392</v>
      </c>
      <c r="T159" s="156"/>
      <c r="U159" s="156" t="s">
        <v>44</v>
      </c>
      <c r="V159" s="23" t="s">
        <v>131</v>
      </c>
      <c r="W159" s="23" t="s">
        <v>127</v>
      </c>
      <c r="X159" s="23" t="s">
        <v>39</v>
      </c>
      <c r="AB159" s="126" t="s">
        <v>132</v>
      </c>
    </row>
    <row r="160" s="126" customFormat="1" ht="31.5" spans="1:28">
      <c r="A160" s="23">
        <v>123</v>
      </c>
      <c r="B160" s="137" t="s">
        <v>599</v>
      </c>
      <c r="C160" s="23" t="s">
        <v>35</v>
      </c>
      <c r="D160" s="23" t="s">
        <v>121</v>
      </c>
      <c r="E160" s="156" t="s">
        <v>600</v>
      </c>
      <c r="F160" s="156" t="s">
        <v>600</v>
      </c>
      <c r="G160" s="23" t="s">
        <v>39</v>
      </c>
      <c r="H160" s="22" t="s">
        <v>601</v>
      </c>
      <c r="I160" s="23" t="s">
        <v>81</v>
      </c>
      <c r="J160" s="23" t="s">
        <v>125</v>
      </c>
      <c r="K160" s="23"/>
      <c r="L160" s="35">
        <v>20.345298</v>
      </c>
      <c r="M160" s="23"/>
      <c r="N160" s="35">
        <v>20.345298</v>
      </c>
      <c r="O160" s="35">
        <v>20.345298</v>
      </c>
      <c r="P160" s="23" t="s">
        <v>127</v>
      </c>
      <c r="Q160" s="23" t="s">
        <v>128</v>
      </c>
      <c r="R160" s="156" t="s">
        <v>432</v>
      </c>
      <c r="S160" s="156" t="s">
        <v>432</v>
      </c>
      <c r="T160" s="156"/>
      <c r="U160" s="156" t="s">
        <v>44</v>
      </c>
      <c r="V160" s="23" t="s">
        <v>131</v>
      </c>
      <c r="W160" s="23" t="s">
        <v>127</v>
      </c>
      <c r="X160" s="23" t="s">
        <v>39</v>
      </c>
      <c r="AB160" s="126" t="s">
        <v>132</v>
      </c>
    </row>
    <row r="161" s="126" customFormat="1" ht="31.5" spans="1:28">
      <c r="A161" s="23">
        <v>124</v>
      </c>
      <c r="B161" s="137" t="s">
        <v>602</v>
      </c>
      <c r="C161" s="23" t="s">
        <v>35</v>
      </c>
      <c r="D161" s="23" t="s">
        <v>121</v>
      </c>
      <c r="E161" s="157" t="s">
        <v>232</v>
      </c>
      <c r="F161" s="157" t="s">
        <v>338</v>
      </c>
      <c r="G161" s="23" t="s">
        <v>39</v>
      </c>
      <c r="H161" s="22" t="s">
        <v>603</v>
      </c>
      <c r="I161" s="23" t="s">
        <v>81</v>
      </c>
      <c r="J161" s="23" t="s">
        <v>125</v>
      </c>
      <c r="K161" s="23"/>
      <c r="L161" s="35">
        <v>29.040775</v>
      </c>
      <c r="M161" s="23"/>
      <c r="N161" s="35">
        <v>29.040775</v>
      </c>
      <c r="O161" s="35">
        <v>29.040775</v>
      </c>
      <c r="P161" s="23" t="s">
        <v>44</v>
      </c>
      <c r="Q161" s="23"/>
      <c r="R161" s="156"/>
      <c r="S161" s="156"/>
      <c r="T161" s="156"/>
      <c r="U161" s="156"/>
      <c r="V161" s="23"/>
      <c r="W161" s="23"/>
      <c r="X161" s="23"/>
      <c r="AB161" s="126" t="s">
        <v>188</v>
      </c>
    </row>
    <row r="162" s="126" customFormat="1" ht="31.5" spans="1:28">
      <c r="A162" s="23">
        <v>125</v>
      </c>
      <c r="B162" s="137"/>
      <c r="C162" s="23" t="s">
        <v>35</v>
      </c>
      <c r="D162" s="23" t="s">
        <v>121</v>
      </c>
      <c r="E162" s="157" t="s">
        <v>149</v>
      </c>
      <c r="F162" s="157" t="s">
        <v>604</v>
      </c>
      <c r="G162" s="23" t="s">
        <v>39</v>
      </c>
      <c r="H162" s="22"/>
      <c r="I162" s="23" t="s">
        <v>81</v>
      </c>
      <c r="J162" s="23" t="s">
        <v>125</v>
      </c>
      <c r="K162" s="23"/>
      <c r="L162" s="35"/>
      <c r="M162" s="23"/>
      <c r="N162" s="35"/>
      <c r="O162" s="35"/>
      <c r="P162" s="23" t="s">
        <v>44</v>
      </c>
      <c r="Q162" s="23"/>
      <c r="R162" s="156"/>
      <c r="S162" s="156"/>
      <c r="T162" s="156"/>
      <c r="U162" s="156"/>
      <c r="V162" s="23"/>
      <c r="W162" s="23"/>
      <c r="X162" s="23"/>
      <c r="AB162" s="126" t="s">
        <v>188</v>
      </c>
    </row>
    <row r="163" s="126" customFormat="1" ht="31.5" spans="1:28">
      <c r="A163" s="23">
        <v>126</v>
      </c>
      <c r="B163" s="137"/>
      <c r="C163" s="23" t="s">
        <v>35</v>
      </c>
      <c r="D163" s="23" t="s">
        <v>121</v>
      </c>
      <c r="E163" s="157" t="s">
        <v>282</v>
      </c>
      <c r="F163" s="157" t="s">
        <v>605</v>
      </c>
      <c r="G163" s="23" t="s">
        <v>39</v>
      </c>
      <c r="H163" s="22"/>
      <c r="I163" s="23" t="s">
        <v>81</v>
      </c>
      <c r="J163" s="23" t="s">
        <v>125</v>
      </c>
      <c r="K163" s="23"/>
      <c r="L163" s="35"/>
      <c r="M163" s="23"/>
      <c r="N163" s="35"/>
      <c r="O163" s="35"/>
      <c r="P163" s="23" t="s">
        <v>44</v>
      </c>
      <c r="Q163" s="23"/>
      <c r="R163" s="156"/>
      <c r="S163" s="156"/>
      <c r="T163" s="156"/>
      <c r="U163" s="156"/>
      <c r="V163" s="23"/>
      <c r="W163" s="23"/>
      <c r="X163" s="23"/>
      <c r="AB163" s="126" t="s">
        <v>188</v>
      </c>
    </row>
    <row r="164" s="126" customFormat="1" ht="31.5" spans="1:28">
      <c r="A164" s="23">
        <v>127</v>
      </c>
      <c r="B164" s="137" t="s">
        <v>606</v>
      </c>
      <c r="C164" s="23" t="s">
        <v>35</v>
      </c>
      <c r="D164" s="23" t="s">
        <v>121</v>
      </c>
      <c r="E164" s="156" t="s">
        <v>208</v>
      </c>
      <c r="F164" s="156" t="s">
        <v>607</v>
      </c>
      <c r="G164" s="23" t="s">
        <v>39</v>
      </c>
      <c r="H164" s="22" t="s">
        <v>608</v>
      </c>
      <c r="I164" s="23" t="s">
        <v>81</v>
      </c>
      <c r="J164" s="23" t="s">
        <v>125</v>
      </c>
      <c r="K164" s="23"/>
      <c r="L164" s="35">
        <v>4.28801</v>
      </c>
      <c r="M164" s="23"/>
      <c r="N164" s="35">
        <v>4.28801</v>
      </c>
      <c r="O164" s="35">
        <v>4.28801</v>
      </c>
      <c r="P164" s="23" t="s">
        <v>127</v>
      </c>
      <c r="Q164" s="23" t="s">
        <v>128</v>
      </c>
      <c r="R164" s="156" t="s">
        <v>609</v>
      </c>
      <c r="S164" s="156" t="s">
        <v>609</v>
      </c>
      <c r="T164" s="156"/>
      <c r="U164" s="156" t="s">
        <v>44</v>
      </c>
      <c r="V164" s="23" t="s">
        <v>131</v>
      </c>
      <c r="W164" s="23" t="s">
        <v>127</v>
      </c>
      <c r="X164" s="23" t="s">
        <v>39</v>
      </c>
      <c r="AB164" s="126" t="s">
        <v>132</v>
      </c>
    </row>
    <row r="165" s="126" customFormat="1" ht="31.5" spans="1:28">
      <c r="A165" s="23">
        <v>128</v>
      </c>
      <c r="B165" s="137" t="s">
        <v>610</v>
      </c>
      <c r="C165" s="23" t="s">
        <v>35</v>
      </c>
      <c r="D165" s="23" t="s">
        <v>121</v>
      </c>
      <c r="E165" s="156" t="s">
        <v>179</v>
      </c>
      <c r="F165" s="156" t="s">
        <v>611</v>
      </c>
      <c r="G165" s="23" t="s">
        <v>39</v>
      </c>
      <c r="H165" s="22" t="s">
        <v>612</v>
      </c>
      <c r="I165" s="23" t="s">
        <v>81</v>
      </c>
      <c r="J165" s="23" t="s">
        <v>125</v>
      </c>
      <c r="K165" s="23"/>
      <c r="L165" s="35">
        <v>6.163336</v>
      </c>
      <c r="M165" s="23"/>
      <c r="N165" s="35">
        <v>6.163336</v>
      </c>
      <c r="O165" s="35">
        <v>6.163336</v>
      </c>
      <c r="P165" s="23" t="s">
        <v>127</v>
      </c>
      <c r="Q165" s="23" t="s">
        <v>128</v>
      </c>
      <c r="R165" s="156" t="s">
        <v>613</v>
      </c>
      <c r="S165" s="156" t="s">
        <v>613</v>
      </c>
      <c r="T165" s="156"/>
      <c r="U165" s="156" t="s">
        <v>44</v>
      </c>
      <c r="V165" s="23" t="s">
        <v>131</v>
      </c>
      <c r="W165" s="23" t="s">
        <v>127</v>
      </c>
      <c r="X165" s="23" t="s">
        <v>39</v>
      </c>
      <c r="AB165" s="126" t="s">
        <v>132</v>
      </c>
    </row>
    <row r="166" s="126" customFormat="1" ht="31.5" spans="1:28">
      <c r="A166" s="23">
        <v>129</v>
      </c>
      <c r="B166" s="137" t="s">
        <v>614</v>
      </c>
      <c r="C166" s="23" t="s">
        <v>35</v>
      </c>
      <c r="D166" s="23" t="s">
        <v>121</v>
      </c>
      <c r="E166" s="156" t="s">
        <v>282</v>
      </c>
      <c r="F166" s="156" t="s">
        <v>465</v>
      </c>
      <c r="G166" s="23" t="s">
        <v>39</v>
      </c>
      <c r="H166" s="22" t="s">
        <v>615</v>
      </c>
      <c r="I166" s="23" t="s">
        <v>81</v>
      </c>
      <c r="J166" s="23" t="s">
        <v>125</v>
      </c>
      <c r="K166" s="23"/>
      <c r="L166" s="35">
        <v>33.442177</v>
      </c>
      <c r="M166" s="23"/>
      <c r="N166" s="35">
        <v>33.442177</v>
      </c>
      <c r="O166" s="35">
        <v>33.442177</v>
      </c>
      <c r="P166" s="23" t="s">
        <v>44</v>
      </c>
      <c r="Q166" s="23"/>
      <c r="R166" s="156"/>
      <c r="S166" s="156"/>
      <c r="T166" s="156"/>
      <c r="U166" s="156"/>
      <c r="V166" s="23"/>
      <c r="W166" s="23"/>
      <c r="X166" s="23"/>
      <c r="AB166" s="126" t="s">
        <v>188</v>
      </c>
    </row>
    <row r="167" s="126" customFormat="1" ht="31.5" spans="1:28">
      <c r="A167" s="23">
        <v>130</v>
      </c>
      <c r="B167" s="137" t="s">
        <v>616</v>
      </c>
      <c r="C167" s="23" t="s">
        <v>35</v>
      </c>
      <c r="D167" s="23" t="s">
        <v>121</v>
      </c>
      <c r="E167" s="156" t="s">
        <v>165</v>
      </c>
      <c r="F167" s="156" t="s">
        <v>166</v>
      </c>
      <c r="G167" s="23" t="s">
        <v>39</v>
      </c>
      <c r="H167" s="22" t="s">
        <v>617</v>
      </c>
      <c r="I167" s="23" t="s">
        <v>81</v>
      </c>
      <c r="J167" s="23" t="s">
        <v>125</v>
      </c>
      <c r="K167" s="23"/>
      <c r="L167" s="35">
        <v>49.616838</v>
      </c>
      <c r="M167" s="23"/>
      <c r="N167" s="35">
        <v>49.616838</v>
      </c>
      <c r="O167" s="35">
        <v>49.616838</v>
      </c>
      <c r="P167" s="23" t="s">
        <v>44</v>
      </c>
      <c r="Q167" s="23"/>
      <c r="R167" s="156"/>
      <c r="S167" s="156"/>
      <c r="T167" s="156"/>
      <c r="U167" s="156"/>
      <c r="V167" s="23"/>
      <c r="W167" s="23"/>
      <c r="X167" s="23"/>
      <c r="AB167" s="126" t="s">
        <v>188</v>
      </c>
    </row>
    <row r="168" s="126" customFormat="1" ht="42" spans="1:28">
      <c r="A168" s="23">
        <v>131</v>
      </c>
      <c r="B168" s="137" t="s">
        <v>618</v>
      </c>
      <c r="C168" s="23" t="s">
        <v>35</v>
      </c>
      <c r="D168" s="23" t="s">
        <v>121</v>
      </c>
      <c r="E168" s="156" t="s">
        <v>619</v>
      </c>
      <c r="F168" s="156" t="s">
        <v>620</v>
      </c>
      <c r="G168" s="23" t="s">
        <v>39</v>
      </c>
      <c r="H168" s="22" t="s">
        <v>621</v>
      </c>
      <c r="I168" s="23" t="s">
        <v>81</v>
      </c>
      <c r="J168" s="23" t="s">
        <v>125</v>
      </c>
      <c r="K168" s="23"/>
      <c r="L168" s="35">
        <v>47.604238</v>
      </c>
      <c r="M168" s="23"/>
      <c r="N168" s="35">
        <v>47.604238</v>
      </c>
      <c r="O168" s="35">
        <v>47.604238</v>
      </c>
      <c r="P168" s="23" t="s">
        <v>44</v>
      </c>
      <c r="Q168" s="23"/>
      <c r="R168" s="156"/>
      <c r="S168" s="156"/>
      <c r="T168" s="156"/>
      <c r="U168" s="156"/>
      <c r="V168" s="23"/>
      <c r="W168" s="23"/>
      <c r="X168" s="23"/>
      <c r="AB168" s="126" t="s">
        <v>188</v>
      </c>
    </row>
    <row r="169" s="126" customFormat="1" ht="31.5" spans="1:28">
      <c r="A169" s="23">
        <v>132</v>
      </c>
      <c r="B169" s="137" t="s">
        <v>622</v>
      </c>
      <c r="C169" s="23" t="s">
        <v>35</v>
      </c>
      <c r="D169" s="23" t="s">
        <v>121</v>
      </c>
      <c r="E169" s="156" t="s">
        <v>179</v>
      </c>
      <c r="F169" s="156" t="s">
        <v>180</v>
      </c>
      <c r="G169" s="23" t="s">
        <v>39</v>
      </c>
      <c r="H169" s="22" t="s">
        <v>623</v>
      </c>
      <c r="I169" s="23" t="s">
        <v>81</v>
      </c>
      <c r="J169" s="23" t="s">
        <v>125</v>
      </c>
      <c r="K169" s="23"/>
      <c r="L169" s="35">
        <v>47.407275</v>
      </c>
      <c r="M169" s="23"/>
      <c r="N169" s="35">
        <v>47.407275</v>
      </c>
      <c r="O169" s="35">
        <v>47.407275</v>
      </c>
      <c r="P169" s="23" t="s">
        <v>44</v>
      </c>
      <c r="Q169" s="23"/>
      <c r="R169" s="156"/>
      <c r="S169" s="156"/>
      <c r="T169" s="156"/>
      <c r="U169" s="156"/>
      <c r="V169" s="23"/>
      <c r="W169" s="23"/>
      <c r="X169" s="23"/>
      <c r="AB169" s="126" t="s">
        <v>188</v>
      </c>
    </row>
    <row r="170" s="126" customFormat="1" ht="31.5" spans="1:28">
      <c r="A170" s="23">
        <v>133</v>
      </c>
      <c r="B170" s="137" t="s">
        <v>624</v>
      </c>
      <c r="C170" s="23" t="s">
        <v>35</v>
      </c>
      <c r="D170" s="23" t="s">
        <v>121</v>
      </c>
      <c r="E170" s="156" t="s">
        <v>232</v>
      </c>
      <c r="F170" s="156" t="s">
        <v>233</v>
      </c>
      <c r="G170" s="23" t="s">
        <v>39</v>
      </c>
      <c r="H170" s="158" t="s">
        <v>625</v>
      </c>
      <c r="I170" s="23" t="s">
        <v>81</v>
      </c>
      <c r="J170" s="23" t="s">
        <v>125</v>
      </c>
      <c r="K170" s="23"/>
      <c r="L170" s="35">
        <v>29.584225</v>
      </c>
      <c r="M170" s="23"/>
      <c r="N170" s="35">
        <v>29.584225</v>
      </c>
      <c r="O170" s="35">
        <v>29.584225</v>
      </c>
      <c r="P170" s="23" t="s">
        <v>44</v>
      </c>
      <c r="Q170" s="23"/>
      <c r="R170" s="156"/>
      <c r="S170" s="156"/>
      <c r="T170" s="156"/>
      <c r="U170" s="156"/>
      <c r="V170" s="23"/>
      <c r="W170" s="23"/>
      <c r="X170" s="23"/>
      <c r="AB170" s="126" t="s">
        <v>188</v>
      </c>
    </row>
    <row r="171" s="126" customFormat="1" ht="31.5" spans="1:28">
      <c r="A171" s="23">
        <v>134</v>
      </c>
      <c r="B171" s="137" t="s">
        <v>626</v>
      </c>
      <c r="C171" s="23" t="s">
        <v>35</v>
      </c>
      <c r="D171" s="23" t="s">
        <v>121</v>
      </c>
      <c r="E171" s="156" t="s">
        <v>179</v>
      </c>
      <c r="F171" s="156" t="s">
        <v>627</v>
      </c>
      <c r="G171" s="23" t="s">
        <v>39</v>
      </c>
      <c r="H171" s="22" t="s">
        <v>628</v>
      </c>
      <c r="I171" s="23" t="s">
        <v>81</v>
      </c>
      <c r="J171" s="23" t="s">
        <v>125</v>
      </c>
      <c r="K171" s="23"/>
      <c r="L171" s="35">
        <v>9.771972</v>
      </c>
      <c r="M171" s="23"/>
      <c r="N171" s="35">
        <v>9.771972</v>
      </c>
      <c r="O171" s="35">
        <v>9.771972</v>
      </c>
      <c r="P171" s="23" t="s">
        <v>44</v>
      </c>
      <c r="Q171" s="23"/>
      <c r="R171" s="156"/>
      <c r="S171" s="156"/>
      <c r="T171" s="156"/>
      <c r="U171" s="156"/>
      <c r="V171" s="23"/>
      <c r="W171" s="23"/>
      <c r="X171" s="23"/>
      <c r="AB171" s="126" t="s">
        <v>188</v>
      </c>
    </row>
    <row r="172" s="126" customFormat="1" ht="31.5" spans="1:28">
      <c r="A172" s="23">
        <v>135</v>
      </c>
      <c r="B172" s="137" t="s">
        <v>629</v>
      </c>
      <c r="C172" s="23" t="s">
        <v>35</v>
      </c>
      <c r="D172" s="23" t="s">
        <v>121</v>
      </c>
      <c r="E172" s="156" t="s">
        <v>165</v>
      </c>
      <c r="F172" s="156" t="s">
        <v>166</v>
      </c>
      <c r="G172" s="23" t="s">
        <v>39</v>
      </c>
      <c r="H172" s="22" t="s">
        <v>630</v>
      </c>
      <c r="I172" s="23" t="s">
        <v>81</v>
      </c>
      <c r="J172" s="23" t="s">
        <v>125</v>
      </c>
      <c r="K172" s="23"/>
      <c r="L172" s="35">
        <v>39.454611</v>
      </c>
      <c r="M172" s="23"/>
      <c r="N172" s="35">
        <v>39.454611</v>
      </c>
      <c r="O172" s="35">
        <v>39.454611</v>
      </c>
      <c r="P172" s="23" t="s">
        <v>44</v>
      </c>
      <c r="Q172" s="23"/>
      <c r="R172" s="156"/>
      <c r="S172" s="156"/>
      <c r="T172" s="156"/>
      <c r="U172" s="156"/>
      <c r="V172" s="23"/>
      <c r="W172" s="23"/>
      <c r="X172" s="23"/>
      <c r="AB172" s="126" t="s">
        <v>188</v>
      </c>
    </row>
    <row r="173" s="126" customFormat="1" ht="31.5" spans="1:28">
      <c r="A173" s="23">
        <v>136</v>
      </c>
      <c r="B173" s="137" t="s">
        <v>631</v>
      </c>
      <c r="C173" s="23" t="s">
        <v>35</v>
      </c>
      <c r="D173" s="23" t="s">
        <v>121</v>
      </c>
      <c r="E173" s="156" t="s">
        <v>204</v>
      </c>
      <c r="F173" s="156" t="s">
        <v>205</v>
      </c>
      <c r="G173" s="23" t="s">
        <v>39</v>
      </c>
      <c r="H173" s="22" t="s">
        <v>632</v>
      </c>
      <c r="I173" s="23" t="s">
        <v>81</v>
      </c>
      <c r="J173" s="23" t="s">
        <v>125</v>
      </c>
      <c r="K173" s="23"/>
      <c r="L173" s="35">
        <v>11.67167</v>
      </c>
      <c r="M173" s="23"/>
      <c r="N173" s="35">
        <v>11.67167</v>
      </c>
      <c r="O173" s="35">
        <v>11.67167</v>
      </c>
      <c r="P173" s="23" t="s">
        <v>44</v>
      </c>
      <c r="Q173" s="23"/>
      <c r="R173" s="156"/>
      <c r="S173" s="156"/>
      <c r="T173" s="156"/>
      <c r="U173" s="156"/>
      <c r="V173" s="23"/>
      <c r="W173" s="23"/>
      <c r="X173" s="23"/>
      <c r="AB173" s="126" t="s">
        <v>188</v>
      </c>
    </row>
    <row r="174" s="126" customFormat="1" ht="31.5" spans="1:28">
      <c r="A174" s="23">
        <v>137</v>
      </c>
      <c r="B174" s="137" t="s">
        <v>633</v>
      </c>
      <c r="C174" s="23" t="s">
        <v>35</v>
      </c>
      <c r="D174" s="23" t="s">
        <v>121</v>
      </c>
      <c r="E174" s="156" t="s">
        <v>634</v>
      </c>
      <c r="F174" s="156" t="s">
        <v>166</v>
      </c>
      <c r="G174" s="23" t="s">
        <v>39</v>
      </c>
      <c r="H174" s="22" t="s">
        <v>635</v>
      </c>
      <c r="I174" s="23" t="s">
        <v>81</v>
      </c>
      <c r="J174" s="23" t="s">
        <v>125</v>
      </c>
      <c r="K174" s="23"/>
      <c r="L174" s="35">
        <v>43.532805</v>
      </c>
      <c r="M174" s="23"/>
      <c r="N174" s="35">
        <v>43.532805</v>
      </c>
      <c r="O174" s="35">
        <v>43.532805</v>
      </c>
      <c r="P174" s="23" t="s">
        <v>44</v>
      </c>
      <c r="Q174" s="23"/>
      <c r="R174" s="156"/>
      <c r="S174" s="156"/>
      <c r="T174" s="156"/>
      <c r="U174" s="156"/>
      <c r="V174" s="23"/>
      <c r="W174" s="23"/>
      <c r="X174" s="23"/>
      <c r="AB174" s="126" t="s">
        <v>188</v>
      </c>
    </row>
    <row r="175" s="126" customFormat="1" ht="31.5" spans="1:28">
      <c r="A175" s="23">
        <v>138</v>
      </c>
      <c r="B175" s="137" t="s">
        <v>636</v>
      </c>
      <c r="C175" s="23" t="s">
        <v>35</v>
      </c>
      <c r="D175" s="23" t="s">
        <v>121</v>
      </c>
      <c r="E175" s="156" t="s">
        <v>309</v>
      </c>
      <c r="F175" s="156" t="s">
        <v>637</v>
      </c>
      <c r="G175" s="23" t="s">
        <v>39</v>
      </c>
      <c r="H175" s="22" t="s">
        <v>638</v>
      </c>
      <c r="I175" s="23" t="s">
        <v>81</v>
      </c>
      <c r="J175" s="23" t="s">
        <v>125</v>
      </c>
      <c r="K175" s="23"/>
      <c r="L175" s="35">
        <v>15.364772</v>
      </c>
      <c r="M175" s="23"/>
      <c r="N175" s="35">
        <v>15.364772</v>
      </c>
      <c r="O175" s="35">
        <v>15.364772</v>
      </c>
      <c r="P175" s="23" t="s">
        <v>127</v>
      </c>
      <c r="Q175" s="23" t="s">
        <v>128</v>
      </c>
      <c r="R175" s="156" t="s">
        <v>639</v>
      </c>
      <c r="S175" s="156" t="s">
        <v>639</v>
      </c>
      <c r="T175" s="156"/>
      <c r="U175" s="156" t="s">
        <v>44</v>
      </c>
      <c r="V175" s="23" t="s">
        <v>131</v>
      </c>
      <c r="W175" s="23" t="s">
        <v>127</v>
      </c>
      <c r="X175" s="23" t="s">
        <v>39</v>
      </c>
      <c r="AB175" s="126" t="s">
        <v>132</v>
      </c>
    </row>
    <row r="176" s="126" customFormat="1" ht="31.5" spans="1:28">
      <c r="A176" s="23">
        <v>139</v>
      </c>
      <c r="B176" s="137" t="s">
        <v>640</v>
      </c>
      <c r="C176" s="23" t="s">
        <v>35</v>
      </c>
      <c r="D176" s="23" t="s">
        <v>121</v>
      </c>
      <c r="E176" s="156" t="s">
        <v>309</v>
      </c>
      <c r="F176" s="156" t="s">
        <v>310</v>
      </c>
      <c r="G176" s="23" t="s">
        <v>39</v>
      </c>
      <c r="H176" s="22" t="s">
        <v>641</v>
      </c>
      <c r="I176" s="23" t="s">
        <v>81</v>
      </c>
      <c r="J176" s="23" t="s">
        <v>125</v>
      </c>
      <c r="K176" s="23"/>
      <c r="L176" s="35">
        <v>15.695411</v>
      </c>
      <c r="M176" s="23"/>
      <c r="N176" s="35">
        <v>15.695411</v>
      </c>
      <c r="O176" s="35">
        <v>15.695411</v>
      </c>
      <c r="P176" s="23" t="s">
        <v>127</v>
      </c>
      <c r="Q176" s="23" t="s">
        <v>128</v>
      </c>
      <c r="R176" s="156" t="s">
        <v>642</v>
      </c>
      <c r="S176" s="156" t="s">
        <v>642</v>
      </c>
      <c r="T176" s="156"/>
      <c r="U176" s="156" t="s">
        <v>44</v>
      </c>
      <c r="V176" s="23" t="s">
        <v>131</v>
      </c>
      <c r="W176" s="23" t="s">
        <v>127</v>
      </c>
      <c r="X176" s="23" t="s">
        <v>39</v>
      </c>
      <c r="AB176" s="126" t="s">
        <v>132</v>
      </c>
    </row>
    <row r="177" s="126" customFormat="1" ht="31.5" spans="1:28">
      <c r="A177" s="23">
        <v>140</v>
      </c>
      <c r="B177" s="137" t="s">
        <v>643</v>
      </c>
      <c r="C177" s="23" t="s">
        <v>35</v>
      </c>
      <c r="D177" s="23" t="s">
        <v>121</v>
      </c>
      <c r="E177" s="156" t="s">
        <v>204</v>
      </c>
      <c r="F177" s="156" t="s">
        <v>492</v>
      </c>
      <c r="G177" s="23" t="s">
        <v>39</v>
      </c>
      <c r="H177" s="22" t="s">
        <v>644</v>
      </c>
      <c r="I177" s="23" t="s">
        <v>81</v>
      </c>
      <c r="J177" s="23" t="s">
        <v>125</v>
      </c>
      <c r="K177" s="23"/>
      <c r="L177" s="35">
        <v>5.3769081</v>
      </c>
      <c r="M177" s="23"/>
      <c r="N177" s="35">
        <v>5.3769081</v>
      </c>
      <c r="O177" s="35">
        <v>5.3769081</v>
      </c>
      <c r="P177" s="23" t="s">
        <v>127</v>
      </c>
      <c r="Q177" s="23" t="s">
        <v>128</v>
      </c>
      <c r="R177" s="156" t="s">
        <v>645</v>
      </c>
      <c r="S177" s="156" t="s">
        <v>645</v>
      </c>
      <c r="T177" s="156"/>
      <c r="U177" s="156" t="s">
        <v>44</v>
      </c>
      <c r="V177" s="23" t="s">
        <v>131</v>
      </c>
      <c r="W177" s="23" t="s">
        <v>127</v>
      </c>
      <c r="X177" s="23" t="s">
        <v>39</v>
      </c>
      <c r="AB177" s="126" t="s">
        <v>132</v>
      </c>
    </row>
    <row r="178" s="126" customFormat="1" ht="31.5" spans="1:28">
      <c r="A178" s="23">
        <v>141</v>
      </c>
      <c r="B178" s="137" t="s">
        <v>646</v>
      </c>
      <c r="C178" s="23" t="s">
        <v>35</v>
      </c>
      <c r="D178" s="23" t="s">
        <v>121</v>
      </c>
      <c r="E178" s="156" t="s">
        <v>156</v>
      </c>
      <c r="F178" s="156" t="s">
        <v>191</v>
      </c>
      <c r="G178" s="23" t="s">
        <v>39</v>
      </c>
      <c r="H178" s="22" t="s">
        <v>647</v>
      </c>
      <c r="I178" s="23" t="s">
        <v>81</v>
      </c>
      <c r="J178" s="23" t="s">
        <v>125</v>
      </c>
      <c r="K178" s="23"/>
      <c r="L178" s="35">
        <v>51.355075</v>
      </c>
      <c r="M178" s="23"/>
      <c r="N178" s="35">
        <v>51.355075</v>
      </c>
      <c r="O178" s="35">
        <v>51.355075</v>
      </c>
      <c r="P178" s="23" t="s">
        <v>127</v>
      </c>
      <c r="Q178" s="23" t="s">
        <v>128</v>
      </c>
      <c r="R178" s="156" t="s">
        <v>609</v>
      </c>
      <c r="S178" s="156" t="s">
        <v>609</v>
      </c>
      <c r="T178" s="156"/>
      <c r="U178" s="156" t="s">
        <v>44</v>
      </c>
      <c r="V178" s="23" t="s">
        <v>131</v>
      </c>
      <c r="W178" s="23" t="s">
        <v>127</v>
      </c>
      <c r="X178" s="23" t="s">
        <v>39</v>
      </c>
      <c r="AB178" s="126" t="s">
        <v>132</v>
      </c>
    </row>
    <row r="179" s="126" customFormat="1" ht="42" spans="1:28">
      <c r="A179" s="23">
        <v>142</v>
      </c>
      <c r="B179" s="22" t="s">
        <v>648</v>
      </c>
      <c r="C179" s="23" t="s">
        <v>61</v>
      </c>
      <c r="D179" s="23" t="s">
        <v>35</v>
      </c>
      <c r="E179" s="23" t="s">
        <v>649</v>
      </c>
      <c r="F179" s="23" t="s">
        <v>650</v>
      </c>
      <c r="G179" s="23" t="s">
        <v>39</v>
      </c>
      <c r="H179" s="22" t="s">
        <v>651</v>
      </c>
      <c r="I179" s="143" t="s">
        <v>81</v>
      </c>
      <c r="J179" s="23" t="s">
        <v>53</v>
      </c>
      <c r="K179" s="23" t="s">
        <v>54</v>
      </c>
      <c r="L179" s="35">
        <v>85</v>
      </c>
      <c r="M179" s="23" t="s">
        <v>39</v>
      </c>
      <c r="N179" s="35">
        <v>85</v>
      </c>
      <c r="O179" s="35">
        <v>85</v>
      </c>
      <c r="P179" s="23" t="s">
        <v>127</v>
      </c>
      <c r="Q179" s="23" t="s">
        <v>128</v>
      </c>
      <c r="R179" s="23" t="s">
        <v>652</v>
      </c>
      <c r="S179" s="23" t="s">
        <v>652</v>
      </c>
      <c r="T179" s="23"/>
      <c r="U179" s="23" t="s">
        <v>44</v>
      </c>
      <c r="V179" s="23" t="s">
        <v>131</v>
      </c>
      <c r="W179" s="23" t="s">
        <v>127</v>
      </c>
      <c r="X179" s="23" t="s">
        <v>39</v>
      </c>
      <c r="AB179" s="126" t="s">
        <v>291</v>
      </c>
    </row>
    <row r="180" s="126" customFormat="1" ht="42" spans="1:28">
      <c r="A180" s="23">
        <v>143</v>
      </c>
      <c r="B180" s="22" t="s">
        <v>653</v>
      </c>
      <c r="C180" s="23" t="s">
        <v>35</v>
      </c>
      <c r="D180" s="23" t="s">
        <v>121</v>
      </c>
      <c r="E180" s="23" t="s">
        <v>144</v>
      </c>
      <c r="F180" s="23" t="s">
        <v>145</v>
      </c>
      <c r="G180" s="23" t="s">
        <v>39</v>
      </c>
      <c r="H180" s="22" t="s">
        <v>654</v>
      </c>
      <c r="I180" s="143" t="s">
        <v>81</v>
      </c>
      <c r="J180" s="23" t="s">
        <v>53</v>
      </c>
      <c r="K180" s="23" t="s">
        <v>54</v>
      </c>
      <c r="L180" s="35">
        <v>58.45</v>
      </c>
      <c r="M180" s="23" t="s">
        <v>39</v>
      </c>
      <c r="N180" s="35">
        <v>58.45</v>
      </c>
      <c r="O180" s="35">
        <v>58.45</v>
      </c>
      <c r="P180" s="23" t="s">
        <v>127</v>
      </c>
      <c r="Q180" s="23" t="s">
        <v>128</v>
      </c>
      <c r="R180" s="23" t="s">
        <v>147</v>
      </c>
      <c r="S180" s="23" t="s">
        <v>147</v>
      </c>
      <c r="T180" s="23"/>
      <c r="U180" s="23" t="s">
        <v>44</v>
      </c>
      <c r="V180" s="23" t="s">
        <v>131</v>
      </c>
      <c r="W180" s="23" t="s">
        <v>127</v>
      </c>
      <c r="X180" s="23" t="s">
        <v>39</v>
      </c>
      <c r="AB180" s="126" t="s">
        <v>132</v>
      </c>
    </row>
    <row r="181" s="126" customFormat="1" ht="31.5" spans="1:28">
      <c r="A181" s="23">
        <v>144</v>
      </c>
      <c r="B181" s="22" t="s">
        <v>655</v>
      </c>
      <c r="C181" s="23" t="s">
        <v>35</v>
      </c>
      <c r="D181" s="23" t="s">
        <v>121</v>
      </c>
      <c r="E181" s="23" t="s">
        <v>179</v>
      </c>
      <c r="F181" s="23" t="s">
        <v>611</v>
      </c>
      <c r="G181" s="23" t="s">
        <v>39</v>
      </c>
      <c r="H181" s="137" t="s">
        <v>656</v>
      </c>
      <c r="I181" s="23" t="s">
        <v>90</v>
      </c>
      <c r="J181" s="23" t="s">
        <v>125</v>
      </c>
      <c r="K181" s="23" t="s">
        <v>657</v>
      </c>
      <c r="L181" s="35">
        <v>117.369994</v>
      </c>
      <c r="M181" s="23" t="s">
        <v>658</v>
      </c>
      <c r="N181" s="35">
        <v>117.369994</v>
      </c>
      <c r="O181" s="35">
        <v>117.369994</v>
      </c>
      <c r="P181" s="23" t="s">
        <v>127</v>
      </c>
      <c r="Q181" s="23" t="s">
        <v>128</v>
      </c>
      <c r="R181" s="23" t="s">
        <v>613</v>
      </c>
      <c r="S181" s="23" t="s">
        <v>613</v>
      </c>
      <c r="T181" s="23"/>
      <c r="U181" s="23" t="s">
        <v>44</v>
      </c>
      <c r="V181" s="23" t="s">
        <v>131</v>
      </c>
      <c r="W181" s="23" t="s">
        <v>127</v>
      </c>
      <c r="X181" s="23" t="s">
        <v>39</v>
      </c>
      <c r="AB181" s="126" t="s">
        <v>132</v>
      </c>
    </row>
    <row r="182" s="126" customFormat="1" ht="31.5" spans="1:28">
      <c r="A182" s="23">
        <v>145</v>
      </c>
      <c r="B182" s="22" t="s">
        <v>659</v>
      </c>
      <c r="C182" s="23" t="s">
        <v>35</v>
      </c>
      <c r="D182" s="23" t="s">
        <v>121</v>
      </c>
      <c r="E182" s="23" t="s">
        <v>282</v>
      </c>
      <c r="F182" s="23" t="s">
        <v>660</v>
      </c>
      <c r="G182" s="23" t="s">
        <v>39</v>
      </c>
      <c r="H182" s="137" t="s">
        <v>661</v>
      </c>
      <c r="I182" s="23" t="s">
        <v>90</v>
      </c>
      <c r="J182" s="23" t="s">
        <v>125</v>
      </c>
      <c r="K182" s="23"/>
      <c r="L182" s="35">
        <v>249.425837</v>
      </c>
      <c r="M182" s="23"/>
      <c r="N182" s="35">
        <v>249.425837</v>
      </c>
      <c r="O182" s="35">
        <v>249.425837</v>
      </c>
      <c r="P182" s="23" t="s">
        <v>127</v>
      </c>
      <c r="Q182" s="23" t="s">
        <v>128</v>
      </c>
      <c r="R182" s="23" t="s">
        <v>662</v>
      </c>
      <c r="S182" s="23" t="s">
        <v>662</v>
      </c>
      <c r="T182" s="23"/>
      <c r="U182" s="23" t="s">
        <v>44</v>
      </c>
      <c r="V182" s="23" t="s">
        <v>131</v>
      </c>
      <c r="W182" s="23" t="s">
        <v>127</v>
      </c>
      <c r="X182" s="23" t="s">
        <v>39</v>
      </c>
      <c r="AB182" s="126" t="s">
        <v>132</v>
      </c>
    </row>
    <row r="183" s="126" customFormat="1" ht="31.5" spans="1:28">
      <c r="A183" s="23">
        <v>146</v>
      </c>
      <c r="B183" s="22" t="s">
        <v>663</v>
      </c>
      <c r="C183" s="23" t="s">
        <v>35</v>
      </c>
      <c r="D183" s="23" t="s">
        <v>121</v>
      </c>
      <c r="E183" s="23" t="s">
        <v>170</v>
      </c>
      <c r="F183" s="23" t="s">
        <v>330</v>
      </c>
      <c r="G183" s="23" t="s">
        <v>39</v>
      </c>
      <c r="H183" s="137" t="s">
        <v>664</v>
      </c>
      <c r="I183" s="23" t="s">
        <v>90</v>
      </c>
      <c r="J183" s="23" t="s">
        <v>125</v>
      </c>
      <c r="K183" s="23"/>
      <c r="L183" s="35">
        <v>329.260261</v>
      </c>
      <c r="M183" s="23"/>
      <c r="N183" s="35">
        <v>329.260261</v>
      </c>
      <c r="O183" s="35">
        <v>329.260261</v>
      </c>
      <c r="P183" s="23" t="s">
        <v>127</v>
      </c>
      <c r="Q183" s="23" t="s">
        <v>128</v>
      </c>
      <c r="R183" s="23" t="s">
        <v>665</v>
      </c>
      <c r="S183" s="23" t="s">
        <v>665</v>
      </c>
      <c r="T183" s="23"/>
      <c r="U183" s="23" t="s">
        <v>44</v>
      </c>
      <c r="V183" s="23" t="s">
        <v>131</v>
      </c>
      <c r="W183" s="23" t="s">
        <v>127</v>
      </c>
      <c r="X183" s="23" t="s">
        <v>39</v>
      </c>
      <c r="AB183" s="126" t="s">
        <v>132</v>
      </c>
    </row>
    <row r="184" s="126" customFormat="1" ht="31.5" spans="1:28">
      <c r="A184" s="23">
        <v>147</v>
      </c>
      <c r="B184" s="22" t="s">
        <v>666</v>
      </c>
      <c r="C184" s="23" t="s">
        <v>35</v>
      </c>
      <c r="D184" s="23" t="s">
        <v>121</v>
      </c>
      <c r="E184" s="23" t="s">
        <v>282</v>
      </c>
      <c r="F184" s="23" t="s">
        <v>667</v>
      </c>
      <c r="G184" s="23" t="s">
        <v>39</v>
      </c>
      <c r="H184" s="137" t="s">
        <v>668</v>
      </c>
      <c r="I184" s="23" t="s">
        <v>90</v>
      </c>
      <c r="J184" s="23" t="s">
        <v>125</v>
      </c>
      <c r="K184" s="23"/>
      <c r="L184" s="35">
        <v>300.454888</v>
      </c>
      <c r="M184" s="23"/>
      <c r="N184" s="35">
        <v>300.454888</v>
      </c>
      <c r="O184" s="35">
        <v>300.454888</v>
      </c>
      <c r="P184" s="23" t="s">
        <v>127</v>
      </c>
      <c r="Q184" s="23" t="s">
        <v>128</v>
      </c>
      <c r="R184" s="23" t="s">
        <v>669</v>
      </c>
      <c r="S184" s="23" t="s">
        <v>669</v>
      </c>
      <c r="T184" s="23"/>
      <c r="U184" s="23" t="s">
        <v>44</v>
      </c>
      <c r="V184" s="23" t="s">
        <v>131</v>
      </c>
      <c r="W184" s="23" t="s">
        <v>127</v>
      </c>
      <c r="X184" s="23" t="s">
        <v>39</v>
      </c>
      <c r="AB184" s="126" t="s">
        <v>132</v>
      </c>
    </row>
    <row r="185" s="126" customFormat="1" ht="31.5" spans="1:28">
      <c r="A185" s="23">
        <v>148</v>
      </c>
      <c r="B185" s="22" t="s">
        <v>670</v>
      </c>
      <c r="C185" s="23" t="s">
        <v>35</v>
      </c>
      <c r="D185" s="23" t="s">
        <v>121</v>
      </c>
      <c r="E185" s="23" t="s">
        <v>204</v>
      </c>
      <c r="F185" s="23" t="s">
        <v>353</v>
      </c>
      <c r="G185" s="23" t="s">
        <v>39</v>
      </c>
      <c r="H185" s="22" t="s">
        <v>671</v>
      </c>
      <c r="I185" s="23" t="s">
        <v>90</v>
      </c>
      <c r="J185" s="23" t="s">
        <v>125</v>
      </c>
      <c r="K185" s="23"/>
      <c r="L185" s="35">
        <v>88.634869</v>
      </c>
      <c r="M185" s="23"/>
      <c r="N185" s="35">
        <v>88.634869</v>
      </c>
      <c r="O185" s="35">
        <v>88.634869</v>
      </c>
      <c r="P185" s="23" t="s">
        <v>127</v>
      </c>
      <c r="Q185" s="23" t="s">
        <v>128</v>
      </c>
      <c r="R185" s="23" t="s">
        <v>355</v>
      </c>
      <c r="S185" s="23" t="s">
        <v>355</v>
      </c>
      <c r="T185" s="23"/>
      <c r="U185" s="23" t="s">
        <v>44</v>
      </c>
      <c r="V185" s="23" t="s">
        <v>131</v>
      </c>
      <c r="W185" s="23" t="s">
        <v>127</v>
      </c>
      <c r="X185" s="23" t="s">
        <v>39</v>
      </c>
      <c r="AB185" s="126" t="s">
        <v>132</v>
      </c>
    </row>
    <row r="186" s="126" customFormat="1" ht="31.5" spans="1:28">
      <c r="A186" s="23">
        <v>149</v>
      </c>
      <c r="B186" s="22" t="s">
        <v>672</v>
      </c>
      <c r="C186" s="23" t="s">
        <v>35</v>
      </c>
      <c r="D186" s="23" t="s">
        <v>121</v>
      </c>
      <c r="E186" s="23" t="s">
        <v>179</v>
      </c>
      <c r="F186" s="23" t="s">
        <v>180</v>
      </c>
      <c r="G186" s="23" t="s">
        <v>39</v>
      </c>
      <c r="H186" s="137" t="s">
        <v>673</v>
      </c>
      <c r="I186" s="23" t="s">
        <v>90</v>
      </c>
      <c r="J186" s="23" t="s">
        <v>125</v>
      </c>
      <c r="K186" s="23"/>
      <c r="L186" s="35">
        <v>223.542197</v>
      </c>
      <c r="M186" s="23"/>
      <c r="N186" s="35">
        <v>223.542197</v>
      </c>
      <c r="O186" s="35">
        <v>223.542197</v>
      </c>
      <c r="P186" s="23" t="s">
        <v>127</v>
      </c>
      <c r="Q186" s="23" t="s">
        <v>128</v>
      </c>
      <c r="R186" s="23" t="s">
        <v>674</v>
      </c>
      <c r="S186" s="23" t="s">
        <v>674</v>
      </c>
      <c r="T186" s="23"/>
      <c r="U186" s="23" t="s">
        <v>44</v>
      </c>
      <c r="V186" s="23" t="s">
        <v>131</v>
      </c>
      <c r="W186" s="23" t="s">
        <v>127</v>
      </c>
      <c r="X186" s="23" t="s">
        <v>39</v>
      </c>
      <c r="AB186" s="126" t="s">
        <v>132</v>
      </c>
    </row>
    <row r="187" s="126" customFormat="1" ht="31.5" spans="1:28">
      <c r="A187" s="23">
        <v>150</v>
      </c>
      <c r="B187" s="22" t="s">
        <v>675</v>
      </c>
      <c r="C187" s="23" t="s">
        <v>35</v>
      </c>
      <c r="D187" s="23" t="s">
        <v>121</v>
      </c>
      <c r="E187" s="23" t="s">
        <v>170</v>
      </c>
      <c r="F187" s="23" t="s">
        <v>263</v>
      </c>
      <c r="G187" s="23" t="s">
        <v>39</v>
      </c>
      <c r="H187" s="137" t="s">
        <v>676</v>
      </c>
      <c r="I187" s="23" t="s">
        <v>90</v>
      </c>
      <c r="J187" s="23" t="s">
        <v>125</v>
      </c>
      <c r="K187" s="23"/>
      <c r="L187" s="35">
        <v>257.290875</v>
      </c>
      <c r="M187" s="23"/>
      <c r="N187" s="35">
        <v>257.290875</v>
      </c>
      <c r="O187" s="35">
        <v>257.290875</v>
      </c>
      <c r="P187" s="23" t="s">
        <v>127</v>
      </c>
      <c r="Q187" s="23" t="s">
        <v>128</v>
      </c>
      <c r="R187" s="23" t="s">
        <v>265</v>
      </c>
      <c r="S187" s="23" t="s">
        <v>265</v>
      </c>
      <c r="T187" s="23"/>
      <c r="U187" s="23" t="s">
        <v>44</v>
      </c>
      <c r="V187" s="23" t="s">
        <v>131</v>
      </c>
      <c r="W187" s="23" t="s">
        <v>127</v>
      </c>
      <c r="X187" s="23" t="s">
        <v>39</v>
      </c>
      <c r="AB187" s="126" t="s">
        <v>132</v>
      </c>
    </row>
    <row r="188" s="126" customFormat="1" ht="31.5" spans="1:28">
      <c r="A188" s="23">
        <v>151</v>
      </c>
      <c r="B188" s="22" t="s">
        <v>677</v>
      </c>
      <c r="C188" s="23" t="s">
        <v>35</v>
      </c>
      <c r="D188" s="23" t="s">
        <v>121</v>
      </c>
      <c r="E188" s="23" t="s">
        <v>309</v>
      </c>
      <c r="F188" s="23" t="s">
        <v>678</v>
      </c>
      <c r="G188" s="23" t="s">
        <v>39</v>
      </c>
      <c r="H188" s="137" t="s">
        <v>679</v>
      </c>
      <c r="I188" s="23" t="s">
        <v>90</v>
      </c>
      <c r="J188" s="23" t="s">
        <v>125</v>
      </c>
      <c r="K188" s="23"/>
      <c r="L188" s="35">
        <v>305.093077</v>
      </c>
      <c r="M188" s="23"/>
      <c r="N188" s="35">
        <v>305.093077</v>
      </c>
      <c r="O188" s="35">
        <v>305.093077</v>
      </c>
      <c r="P188" s="23" t="s">
        <v>127</v>
      </c>
      <c r="Q188" s="23" t="s">
        <v>128</v>
      </c>
      <c r="R188" s="23" t="s">
        <v>680</v>
      </c>
      <c r="S188" s="23" t="s">
        <v>680</v>
      </c>
      <c r="T188" s="23"/>
      <c r="U188" s="23" t="s">
        <v>44</v>
      </c>
      <c r="V188" s="23" t="s">
        <v>131</v>
      </c>
      <c r="W188" s="23" t="s">
        <v>127</v>
      </c>
      <c r="X188" s="23" t="s">
        <v>39</v>
      </c>
      <c r="AB188" s="126" t="s">
        <v>132</v>
      </c>
    </row>
    <row r="189" s="126" customFormat="1" ht="31.5" spans="1:28">
      <c r="A189" s="23">
        <v>152</v>
      </c>
      <c r="B189" s="22" t="s">
        <v>681</v>
      </c>
      <c r="C189" s="23" t="s">
        <v>35</v>
      </c>
      <c r="D189" s="23" t="s">
        <v>121</v>
      </c>
      <c r="E189" s="23" t="s">
        <v>144</v>
      </c>
      <c r="F189" s="23" t="s">
        <v>682</v>
      </c>
      <c r="G189" s="23" t="s">
        <v>39</v>
      </c>
      <c r="H189" s="137" t="s">
        <v>683</v>
      </c>
      <c r="I189" s="23" t="s">
        <v>90</v>
      </c>
      <c r="J189" s="23" t="s">
        <v>125</v>
      </c>
      <c r="K189" s="23"/>
      <c r="L189" s="35">
        <v>344.371865</v>
      </c>
      <c r="M189" s="23"/>
      <c r="N189" s="35">
        <v>344.371865</v>
      </c>
      <c r="O189" s="35">
        <v>344.371865</v>
      </c>
      <c r="P189" s="23" t="s">
        <v>127</v>
      </c>
      <c r="Q189" s="23" t="s">
        <v>128</v>
      </c>
      <c r="R189" s="23" t="s">
        <v>684</v>
      </c>
      <c r="S189" s="23" t="s">
        <v>684</v>
      </c>
      <c r="T189" s="23"/>
      <c r="U189" s="23" t="s">
        <v>44</v>
      </c>
      <c r="V189" s="23" t="s">
        <v>131</v>
      </c>
      <c r="W189" s="23" t="s">
        <v>127</v>
      </c>
      <c r="X189" s="23" t="s">
        <v>39</v>
      </c>
      <c r="AB189" s="126" t="s">
        <v>132</v>
      </c>
    </row>
    <row r="190" s="126" customFormat="1" ht="31.5" spans="1:28">
      <c r="A190" s="23">
        <v>153</v>
      </c>
      <c r="B190" s="22" t="s">
        <v>685</v>
      </c>
      <c r="C190" s="23" t="s">
        <v>35</v>
      </c>
      <c r="D190" s="23" t="s">
        <v>121</v>
      </c>
      <c r="E190" s="23" t="s">
        <v>139</v>
      </c>
      <c r="F190" s="23" t="s">
        <v>686</v>
      </c>
      <c r="G190" s="23" t="s">
        <v>39</v>
      </c>
      <c r="H190" s="137" t="s">
        <v>687</v>
      </c>
      <c r="I190" s="23" t="s">
        <v>90</v>
      </c>
      <c r="J190" s="23" t="s">
        <v>125</v>
      </c>
      <c r="K190" s="23"/>
      <c r="L190" s="35">
        <v>348.286052</v>
      </c>
      <c r="M190" s="23"/>
      <c r="N190" s="35">
        <v>348.286052</v>
      </c>
      <c r="O190" s="35">
        <v>348.286052</v>
      </c>
      <c r="P190" s="23" t="s">
        <v>127</v>
      </c>
      <c r="Q190" s="23" t="s">
        <v>128</v>
      </c>
      <c r="R190" s="23" t="s">
        <v>688</v>
      </c>
      <c r="S190" s="23" t="s">
        <v>688</v>
      </c>
      <c r="T190" s="23"/>
      <c r="U190" s="23" t="s">
        <v>44</v>
      </c>
      <c r="V190" s="23" t="s">
        <v>131</v>
      </c>
      <c r="W190" s="23" t="s">
        <v>127</v>
      </c>
      <c r="X190" s="23" t="s">
        <v>39</v>
      </c>
      <c r="AB190" s="126" t="s">
        <v>132</v>
      </c>
    </row>
    <row r="191" s="126" customFormat="1" ht="31.5" spans="1:28">
      <c r="A191" s="23">
        <v>154</v>
      </c>
      <c r="B191" s="22" t="s">
        <v>689</v>
      </c>
      <c r="C191" s="23" t="s">
        <v>35</v>
      </c>
      <c r="D191" s="23" t="s">
        <v>121</v>
      </c>
      <c r="E191" s="23" t="s">
        <v>190</v>
      </c>
      <c r="F191" s="23" t="s">
        <v>191</v>
      </c>
      <c r="G191" s="23" t="s">
        <v>39</v>
      </c>
      <c r="H191" s="137" t="s">
        <v>690</v>
      </c>
      <c r="I191" s="23" t="s">
        <v>90</v>
      </c>
      <c r="J191" s="23" t="s">
        <v>125</v>
      </c>
      <c r="K191" s="23"/>
      <c r="L191" s="35">
        <v>336.160529</v>
      </c>
      <c r="M191" s="23"/>
      <c r="N191" s="35">
        <v>336.160529</v>
      </c>
      <c r="O191" s="35">
        <v>336.160529</v>
      </c>
      <c r="P191" s="23" t="s">
        <v>127</v>
      </c>
      <c r="Q191" s="23" t="s">
        <v>128</v>
      </c>
      <c r="R191" s="23" t="s">
        <v>193</v>
      </c>
      <c r="S191" s="23" t="s">
        <v>193</v>
      </c>
      <c r="T191" s="23"/>
      <c r="U191" s="23" t="s">
        <v>44</v>
      </c>
      <c r="V191" s="23" t="s">
        <v>131</v>
      </c>
      <c r="W191" s="23" t="s">
        <v>127</v>
      </c>
      <c r="X191" s="23" t="s">
        <v>39</v>
      </c>
      <c r="AB191" s="126" t="s">
        <v>132</v>
      </c>
    </row>
    <row r="192" s="126" customFormat="1" ht="31.5" spans="1:28">
      <c r="A192" s="23">
        <v>155</v>
      </c>
      <c r="B192" s="22" t="s">
        <v>691</v>
      </c>
      <c r="C192" s="23" t="s">
        <v>35</v>
      </c>
      <c r="D192" s="23" t="s">
        <v>121</v>
      </c>
      <c r="E192" s="23" t="s">
        <v>212</v>
      </c>
      <c r="F192" s="23" t="s">
        <v>692</v>
      </c>
      <c r="G192" s="23" t="s">
        <v>39</v>
      </c>
      <c r="H192" s="137" t="s">
        <v>693</v>
      </c>
      <c r="I192" s="23" t="s">
        <v>90</v>
      </c>
      <c r="J192" s="23" t="s">
        <v>125</v>
      </c>
      <c r="K192" s="23"/>
      <c r="L192" s="35">
        <v>259.051365</v>
      </c>
      <c r="M192" s="23"/>
      <c r="N192" s="35">
        <v>259.051365</v>
      </c>
      <c r="O192" s="35">
        <v>259.051365</v>
      </c>
      <c r="P192" s="23" t="s">
        <v>127</v>
      </c>
      <c r="Q192" s="23" t="s">
        <v>128</v>
      </c>
      <c r="R192" s="23" t="s">
        <v>694</v>
      </c>
      <c r="S192" s="23" t="s">
        <v>694</v>
      </c>
      <c r="T192" s="23"/>
      <c r="U192" s="23" t="s">
        <v>44</v>
      </c>
      <c r="V192" s="23" t="s">
        <v>131</v>
      </c>
      <c r="W192" s="23" t="s">
        <v>127</v>
      </c>
      <c r="X192" s="23" t="s">
        <v>39</v>
      </c>
      <c r="AB192" s="126" t="s">
        <v>132</v>
      </c>
    </row>
    <row r="193" s="126" customFormat="1" ht="31.5" spans="1:28">
      <c r="A193" s="23">
        <v>156</v>
      </c>
      <c r="B193" s="22" t="s">
        <v>695</v>
      </c>
      <c r="C193" s="23" t="s">
        <v>35</v>
      </c>
      <c r="D193" s="23" t="s">
        <v>121</v>
      </c>
      <c r="E193" s="23" t="s">
        <v>204</v>
      </c>
      <c r="F193" s="23" t="s">
        <v>205</v>
      </c>
      <c r="G193" s="23" t="s">
        <v>39</v>
      </c>
      <c r="H193" s="22" t="s">
        <v>696</v>
      </c>
      <c r="I193" s="23" t="s">
        <v>90</v>
      </c>
      <c r="J193" s="23" t="s">
        <v>125</v>
      </c>
      <c r="K193" s="23"/>
      <c r="L193" s="35">
        <v>144.804442</v>
      </c>
      <c r="M193" s="23"/>
      <c r="N193" s="35">
        <v>144.804442</v>
      </c>
      <c r="O193" s="35">
        <v>144.804442</v>
      </c>
      <c r="P193" s="23" t="s">
        <v>127</v>
      </c>
      <c r="Q193" s="23" t="s">
        <v>128</v>
      </c>
      <c r="R193" s="23" t="s">
        <v>697</v>
      </c>
      <c r="S193" s="23" t="s">
        <v>697</v>
      </c>
      <c r="T193" s="23"/>
      <c r="U193" s="23" t="s">
        <v>44</v>
      </c>
      <c r="V193" s="23" t="s">
        <v>131</v>
      </c>
      <c r="W193" s="23" t="s">
        <v>127</v>
      </c>
      <c r="X193" s="23" t="s">
        <v>39</v>
      </c>
      <c r="AB193" s="126" t="s">
        <v>132</v>
      </c>
    </row>
    <row r="194" s="126" customFormat="1" ht="31.5" spans="1:28">
      <c r="A194" s="23">
        <v>157</v>
      </c>
      <c r="B194" s="22" t="s">
        <v>698</v>
      </c>
      <c r="C194" s="23" t="s">
        <v>35</v>
      </c>
      <c r="D194" s="23" t="s">
        <v>121</v>
      </c>
      <c r="E194" s="23" t="s">
        <v>156</v>
      </c>
      <c r="F194" s="23" t="s">
        <v>365</v>
      </c>
      <c r="G194" s="23" t="s">
        <v>39</v>
      </c>
      <c r="H194" s="137" t="s">
        <v>699</v>
      </c>
      <c r="I194" s="23" t="s">
        <v>90</v>
      </c>
      <c r="J194" s="23" t="s">
        <v>125</v>
      </c>
      <c r="K194" s="23"/>
      <c r="L194" s="35">
        <v>322.91672</v>
      </c>
      <c r="M194" s="23"/>
      <c r="N194" s="35">
        <v>322.91672</v>
      </c>
      <c r="O194" s="35">
        <v>322.91672</v>
      </c>
      <c r="P194" s="23" t="s">
        <v>127</v>
      </c>
      <c r="Q194" s="23" t="s">
        <v>128</v>
      </c>
      <c r="R194" s="23" t="s">
        <v>367</v>
      </c>
      <c r="S194" s="23" t="s">
        <v>367</v>
      </c>
      <c r="T194" s="23"/>
      <c r="U194" s="23" t="s">
        <v>44</v>
      </c>
      <c r="V194" s="23" t="s">
        <v>131</v>
      </c>
      <c r="W194" s="23" t="s">
        <v>127</v>
      </c>
      <c r="X194" s="23" t="s">
        <v>39</v>
      </c>
      <c r="AB194" s="126" t="s">
        <v>132</v>
      </c>
    </row>
    <row r="195" s="126" customFormat="1" ht="31.5" spans="1:28">
      <c r="A195" s="23">
        <v>158</v>
      </c>
      <c r="B195" s="22" t="s">
        <v>700</v>
      </c>
      <c r="C195" s="23" t="s">
        <v>35</v>
      </c>
      <c r="D195" s="23" t="s">
        <v>121</v>
      </c>
      <c r="E195" s="23" t="s">
        <v>232</v>
      </c>
      <c r="F195" s="23" t="s">
        <v>341</v>
      </c>
      <c r="G195" s="23" t="s">
        <v>39</v>
      </c>
      <c r="H195" s="137" t="s">
        <v>701</v>
      </c>
      <c r="I195" s="23" t="s">
        <v>90</v>
      </c>
      <c r="J195" s="23" t="s">
        <v>125</v>
      </c>
      <c r="K195" s="23"/>
      <c r="L195" s="35">
        <v>39.02393</v>
      </c>
      <c r="M195" s="23"/>
      <c r="N195" s="35">
        <v>39.02393</v>
      </c>
      <c r="O195" s="35">
        <v>39.02393</v>
      </c>
      <c r="P195" s="23" t="s">
        <v>127</v>
      </c>
      <c r="Q195" s="23" t="s">
        <v>128</v>
      </c>
      <c r="R195" s="23" t="s">
        <v>342</v>
      </c>
      <c r="S195" s="23" t="s">
        <v>342</v>
      </c>
      <c r="T195" s="23"/>
      <c r="U195" s="23" t="s">
        <v>44</v>
      </c>
      <c r="V195" s="23" t="s">
        <v>131</v>
      </c>
      <c r="W195" s="23" t="s">
        <v>127</v>
      </c>
      <c r="X195" s="23" t="s">
        <v>39</v>
      </c>
      <c r="AB195" s="126" t="s">
        <v>132</v>
      </c>
    </row>
    <row r="196" s="126" customFormat="1" ht="31.5" spans="1:28">
      <c r="A196" s="23">
        <v>159</v>
      </c>
      <c r="B196" s="22" t="s">
        <v>702</v>
      </c>
      <c r="C196" s="23" t="s">
        <v>35</v>
      </c>
      <c r="D196" s="23" t="s">
        <v>121</v>
      </c>
      <c r="E196" s="23" t="s">
        <v>149</v>
      </c>
      <c r="F196" s="23" t="s">
        <v>703</v>
      </c>
      <c r="G196" s="23" t="s">
        <v>39</v>
      </c>
      <c r="H196" s="137" t="s">
        <v>704</v>
      </c>
      <c r="I196" s="23" t="s">
        <v>90</v>
      </c>
      <c r="J196" s="23" t="s">
        <v>125</v>
      </c>
      <c r="K196" s="23"/>
      <c r="L196" s="35">
        <v>267.40303</v>
      </c>
      <c r="M196" s="23"/>
      <c r="N196" s="35">
        <v>267.40303</v>
      </c>
      <c r="O196" s="35">
        <v>267.40303</v>
      </c>
      <c r="P196" s="23" t="s">
        <v>127</v>
      </c>
      <c r="Q196" s="23" t="s">
        <v>128</v>
      </c>
      <c r="R196" s="23" t="s">
        <v>705</v>
      </c>
      <c r="S196" s="23" t="s">
        <v>705</v>
      </c>
      <c r="T196" s="23"/>
      <c r="U196" s="23" t="s">
        <v>44</v>
      </c>
      <c r="V196" s="23" t="s">
        <v>131</v>
      </c>
      <c r="W196" s="23" t="s">
        <v>127</v>
      </c>
      <c r="X196" s="23" t="s">
        <v>39</v>
      </c>
      <c r="AB196" s="126" t="s">
        <v>132</v>
      </c>
    </row>
    <row r="197" s="126" customFormat="1" ht="31.5" spans="1:28">
      <c r="A197" s="23">
        <v>160</v>
      </c>
      <c r="B197" s="22" t="s">
        <v>706</v>
      </c>
      <c r="C197" s="23" t="s">
        <v>35</v>
      </c>
      <c r="D197" s="23" t="s">
        <v>121</v>
      </c>
      <c r="E197" s="23" t="s">
        <v>282</v>
      </c>
      <c r="F197" s="23" t="s">
        <v>496</v>
      </c>
      <c r="G197" s="23" t="s">
        <v>39</v>
      </c>
      <c r="H197" s="22" t="s">
        <v>707</v>
      </c>
      <c r="I197" s="23" t="s">
        <v>90</v>
      </c>
      <c r="J197" s="23" t="s">
        <v>125</v>
      </c>
      <c r="K197" s="23"/>
      <c r="L197" s="35">
        <v>30.062614</v>
      </c>
      <c r="M197" s="23"/>
      <c r="N197" s="35">
        <v>30.062614</v>
      </c>
      <c r="O197" s="35">
        <v>30.062614</v>
      </c>
      <c r="P197" s="23" t="s">
        <v>127</v>
      </c>
      <c r="Q197" s="23" t="s">
        <v>128</v>
      </c>
      <c r="R197" s="23" t="s">
        <v>708</v>
      </c>
      <c r="S197" s="23" t="s">
        <v>708</v>
      </c>
      <c r="T197" s="23"/>
      <c r="U197" s="23" t="s">
        <v>44</v>
      </c>
      <c r="V197" s="23" t="s">
        <v>131</v>
      </c>
      <c r="W197" s="23" t="s">
        <v>127</v>
      </c>
      <c r="X197" s="23" t="s">
        <v>39</v>
      </c>
      <c r="AB197" s="126" t="s">
        <v>132</v>
      </c>
    </row>
    <row r="198" s="126" customFormat="1" ht="42" spans="1:28">
      <c r="A198" s="23">
        <v>161</v>
      </c>
      <c r="B198" s="22" t="s">
        <v>709</v>
      </c>
      <c r="C198" s="23" t="s">
        <v>35</v>
      </c>
      <c r="D198" s="23" t="s">
        <v>287</v>
      </c>
      <c r="E198" s="23" t="s">
        <v>288</v>
      </c>
      <c r="F198" s="23" t="s">
        <v>38</v>
      </c>
      <c r="G198" s="23" t="s">
        <v>39</v>
      </c>
      <c r="H198" s="22" t="s">
        <v>710</v>
      </c>
      <c r="I198" s="23" t="s">
        <v>90</v>
      </c>
      <c r="J198" s="23" t="s">
        <v>125</v>
      </c>
      <c r="K198" s="23"/>
      <c r="L198" s="35">
        <v>672.4039</v>
      </c>
      <c r="M198" s="23"/>
      <c r="N198" s="35">
        <v>672.4039</v>
      </c>
      <c r="O198" s="35">
        <v>672.4039</v>
      </c>
      <c r="P198" s="23" t="s">
        <v>127</v>
      </c>
      <c r="Q198" s="23" t="s">
        <v>128</v>
      </c>
      <c r="R198" s="23" t="s">
        <v>290</v>
      </c>
      <c r="S198" s="23" t="s">
        <v>290</v>
      </c>
      <c r="T198" s="23"/>
      <c r="U198" s="23" t="s">
        <v>44</v>
      </c>
      <c r="V198" s="23" t="s">
        <v>131</v>
      </c>
      <c r="W198" s="23" t="s">
        <v>127</v>
      </c>
      <c r="X198" s="23" t="s">
        <v>39</v>
      </c>
      <c r="AB198" s="126" t="s">
        <v>291</v>
      </c>
    </row>
    <row r="199" s="126" customFormat="1" ht="31.5" spans="1:28">
      <c r="A199" s="23">
        <v>162</v>
      </c>
      <c r="B199" s="22" t="s">
        <v>711</v>
      </c>
      <c r="C199" s="23" t="s">
        <v>35</v>
      </c>
      <c r="D199" s="23" t="s">
        <v>121</v>
      </c>
      <c r="E199" s="23" t="s">
        <v>232</v>
      </c>
      <c r="F199" s="23" t="s">
        <v>233</v>
      </c>
      <c r="G199" s="23" t="s">
        <v>39</v>
      </c>
      <c r="H199" s="22" t="s">
        <v>712</v>
      </c>
      <c r="I199" s="23" t="s">
        <v>90</v>
      </c>
      <c r="J199" s="23" t="s">
        <v>125</v>
      </c>
      <c r="K199" s="23" t="s">
        <v>713</v>
      </c>
      <c r="L199" s="35">
        <v>1500</v>
      </c>
      <c r="M199" s="23" t="s">
        <v>714</v>
      </c>
      <c r="N199" s="35">
        <v>1500</v>
      </c>
      <c r="O199" s="35">
        <v>1329.345673</v>
      </c>
      <c r="P199" s="23" t="s">
        <v>127</v>
      </c>
      <c r="Q199" s="23" t="s">
        <v>128</v>
      </c>
      <c r="R199" s="23" t="s">
        <v>715</v>
      </c>
      <c r="S199" s="23" t="s">
        <v>715</v>
      </c>
      <c r="T199" s="23"/>
      <c r="U199" s="23" t="s">
        <v>44</v>
      </c>
      <c r="V199" s="23" t="s">
        <v>131</v>
      </c>
      <c r="W199" s="23" t="s">
        <v>127</v>
      </c>
      <c r="X199" s="23" t="s">
        <v>39</v>
      </c>
      <c r="AB199" s="126" t="s">
        <v>132</v>
      </c>
    </row>
    <row r="200" s="126" customFormat="1" ht="31.5" spans="1:28">
      <c r="A200" s="23">
        <v>163</v>
      </c>
      <c r="B200" s="22" t="s">
        <v>716</v>
      </c>
      <c r="C200" s="23" t="s">
        <v>35</v>
      </c>
      <c r="D200" s="23" t="s">
        <v>287</v>
      </c>
      <c r="E200" s="23" t="s">
        <v>288</v>
      </c>
      <c r="F200" s="23" t="s">
        <v>38</v>
      </c>
      <c r="G200" s="23" t="s">
        <v>39</v>
      </c>
      <c r="H200" s="22" t="s">
        <v>717</v>
      </c>
      <c r="I200" s="23" t="s">
        <v>90</v>
      </c>
      <c r="J200" s="23" t="s">
        <v>125</v>
      </c>
      <c r="K200" s="23"/>
      <c r="L200" s="35">
        <v>200</v>
      </c>
      <c r="M200" s="23"/>
      <c r="N200" s="35">
        <v>200</v>
      </c>
      <c r="O200" s="35">
        <v>200</v>
      </c>
      <c r="P200" s="23" t="s">
        <v>127</v>
      </c>
      <c r="Q200" s="23" t="s">
        <v>128</v>
      </c>
      <c r="R200" s="23" t="s">
        <v>718</v>
      </c>
      <c r="S200" s="23" t="s">
        <v>718</v>
      </c>
      <c r="T200" s="23"/>
      <c r="U200" s="23" t="s">
        <v>44</v>
      </c>
      <c r="V200" s="23" t="s">
        <v>131</v>
      </c>
      <c r="W200" s="23" t="s">
        <v>127</v>
      </c>
      <c r="X200" s="23" t="s">
        <v>39</v>
      </c>
      <c r="AB200" s="126" t="s">
        <v>291</v>
      </c>
    </row>
    <row r="201" s="126" customFormat="1" ht="31.5" spans="1:28">
      <c r="A201" s="23">
        <v>164</v>
      </c>
      <c r="B201" s="22" t="s">
        <v>719</v>
      </c>
      <c r="C201" s="23" t="s">
        <v>35</v>
      </c>
      <c r="D201" s="23" t="s">
        <v>121</v>
      </c>
      <c r="E201" s="156" t="s">
        <v>165</v>
      </c>
      <c r="F201" s="23" t="s">
        <v>357</v>
      </c>
      <c r="G201" s="23" t="s">
        <v>39</v>
      </c>
      <c r="H201" s="22" t="s">
        <v>720</v>
      </c>
      <c r="I201" s="23" t="s">
        <v>90</v>
      </c>
      <c r="J201" s="23" t="s">
        <v>125</v>
      </c>
      <c r="K201" s="23" t="s">
        <v>721</v>
      </c>
      <c r="L201" s="35">
        <v>670</v>
      </c>
      <c r="M201" s="23" t="s">
        <v>722</v>
      </c>
      <c r="N201" s="35">
        <v>670</v>
      </c>
      <c r="O201" s="35">
        <v>606.441152</v>
      </c>
      <c r="P201" s="23" t="s">
        <v>127</v>
      </c>
      <c r="Q201" s="23" t="s">
        <v>128</v>
      </c>
      <c r="R201" s="23" t="s">
        <v>723</v>
      </c>
      <c r="S201" s="23" t="s">
        <v>723</v>
      </c>
      <c r="T201" s="23"/>
      <c r="U201" s="23" t="s">
        <v>44</v>
      </c>
      <c r="V201" s="23" t="s">
        <v>131</v>
      </c>
      <c r="W201" s="23" t="s">
        <v>127</v>
      </c>
      <c r="X201" s="23" t="s">
        <v>39</v>
      </c>
      <c r="AB201" s="126" t="s">
        <v>132</v>
      </c>
    </row>
    <row r="202" s="126" customFormat="1" ht="31.5" spans="1:28">
      <c r="A202" s="23">
        <v>165</v>
      </c>
      <c r="B202" s="137" t="s">
        <v>724</v>
      </c>
      <c r="C202" s="23" t="s">
        <v>35</v>
      </c>
      <c r="D202" s="23" t="s">
        <v>121</v>
      </c>
      <c r="E202" s="156" t="s">
        <v>165</v>
      </c>
      <c r="F202" s="23" t="s">
        <v>504</v>
      </c>
      <c r="G202" s="23" t="s">
        <v>39</v>
      </c>
      <c r="H202" s="22" t="s">
        <v>725</v>
      </c>
      <c r="I202" s="23" t="s">
        <v>90</v>
      </c>
      <c r="J202" s="23" t="s">
        <v>125</v>
      </c>
      <c r="K202" s="23" t="s">
        <v>721</v>
      </c>
      <c r="L202" s="35">
        <v>579</v>
      </c>
      <c r="M202" s="23"/>
      <c r="N202" s="35">
        <v>579</v>
      </c>
      <c r="O202" s="35">
        <v>402.176198</v>
      </c>
      <c r="P202" s="23" t="s">
        <v>127</v>
      </c>
      <c r="Q202" s="23" t="s">
        <v>128</v>
      </c>
      <c r="R202" s="23" t="s">
        <v>726</v>
      </c>
      <c r="S202" s="23" t="s">
        <v>726</v>
      </c>
      <c r="T202" s="23"/>
      <c r="U202" s="23" t="s">
        <v>44</v>
      </c>
      <c r="V202" s="23" t="s">
        <v>131</v>
      </c>
      <c r="W202" s="23" t="s">
        <v>127</v>
      </c>
      <c r="X202" s="23" t="s">
        <v>39</v>
      </c>
      <c r="AB202" s="126" t="s">
        <v>132</v>
      </c>
    </row>
    <row r="203" s="126" customFormat="1" ht="31.5" spans="1:28">
      <c r="A203" s="23">
        <v>166</v>
      </c>
      <c r="B203" s="22" t="s">
        <v>727</v>
      </c>
      <c r="C203" s="23" t="s">
        <v>35</v>
      </c>
      <c r="D203" s="23" t="s">
        <v>121</v>
      </c>
      <c r="E203" s="23" t="s">
        <v>208</v>
      </c>
      <c r="F203" s="23" t="s">
        <v>380</v>
      </c>
      <c r="G203" s="23" t="s">
        <v>39</v>
      </c>
      <c r="H203" s="137" t="s">
        <v>728</v>
      </c>
      <c r="I203" s="143" t="s">
        <v>90</v>
      </c>
      <c r="J203" s="23" t="s">
        <v>729</v>
      </c>
      <c r="K203" s="23" t="s">
        <v>730</v>
      </c>
      <c r="L203" s="35">
        <v>70</v>
      </c>
      <c r="M203" s="23" t="s">
        <v>731</v>
      </c>
      <c r="N203" s="35">
        <v>70</v>
      </c>
      <c r="O203" s="35">
        <v>73.116292</v>
      </c>
      <c r="P203" s="23" t="s">
        <v>127</v>
      </c>
      <c r="Q203" s="23" t="s">
        <v>128</v>
      </c>
      <c r="R203" s="23" t="s">
        <v>382</v>
      </c>
      <c r="S203" s="23" t="s">
        <v>382</v>
      </c>
      <c r="T203" s="23"/>
      <c r="U203" s="23" t="s">
        <v>44</v>
      </c>
      <c r="V203" s="23" t="s">
        <v>131</v>
      </c>
      <c r="W203" s="23" t="s">
        <v>127</v>
      </c>
      <c r="X203" s="23" t="s">
        <v>39</v>
      </c>
      <c r="AB203" s="126" t="s">
        <v>132</v>
      </c>
    </row>
    <row r="204" s="126" customFormat="1" ht="31.5" spans="1:28">
      <c r="A204" s="23">
        <v>167</v>
      </c>
      <c r="B204" s="22" t="s">
        <v>732</v>
      </c>
      <c r="C204" s="23" t="s">
        <v>35</v>
      </c>
      <c r="D204" s="23" t="s">
        <v>121</v>
      </c>
      <c r="E204" s="23" t="s">
        <v>139</v>
      </c>
      <c r="F204" s="23" t="s">
        <v>733</v>
      </c>
      <c r="G204" s="23" t="s">
        <v>39</v>
      </c>
      <c r="H204" s="137" t="s">
        <v>734</v>
      </c>
      <c r="I204" s="143" t="s">
        <v>90</v>
      </c>
      <c r="J204" s="23" t="s">
        <v>735</v>
      </c>
      <c r="K204" s="23" t="s">
        <v>736</v>
      </c>
      <c r="L204" s="35">
        <v>3186</v>
      </c>
      <c r="M204" s="23" t="s">
        <v>737</v>
      </c>
      <c r="N204" s="35">
        <v>3186</v>
      </c>
      <c r="O204" s="35">
        <v>174.710482</v>
      </c>
      <c r="P204" s="23" t="s">
        <v>127</v>
      </c>
      <c r="Q204" s="23" t="s">
        <v>128</v>
      </c>
      <c r="R204" s="23" t="s">
        <v>738</v>
      </c>
      <c r="S204" s="23" t="s">
        <v>738</v>
      </c>
      <c r="T204" s="23"/>
      <c r="U204" s="23" t="s">
        <v>44</v>
      </c>
      <c r="V204" s="23" t="s">
        <v>131</v>
      </c>
      <c r="W204" s="23" t="s">
        <v>127</v>
      </c>
      <c r="X204" s="23" t="s">
        <v>39</v>
      </c>
      <c r="AB204" s="126" t="s">
        <v>132</v>
      </c>
    </row>
    <row r="205" s="126" customFormat="1" ht="31.5" spans="1:28">
      <c r="A205" s="23">
        <v>168</v>
      </c>
      <c r="B205" s="22" t="s">
        <v>739</v>
      </c>
      <c r="C205" s="23" t="s">
        <v>35</v>
      </c>
      <c r="D205" s="23" t="s">
        <v>121</v>
      </c>
      <c r="E205" s="23" t="s">
        <v>139</v>
      </c>
      <c r="F205" s="23" t="s">
        <v>733</v>
      </c>
      <c r="G205" s="23" t="s">
        <v>39</v>
      </c>
      <c r="H205" s="160" t="s">
        <v>740</v>
      </c>
      <c r="I205" s="143" t="s">
        <v>90</v>
      </c>
      <c r="J205" s="23"/>
      <c r="K205" s="23"/>
      <c r="L205" s="35"/>
      <c r="M205" s="23"/>
      <c r="N205" s="35"/>
      <c r="O205" s="35">
        <v>54.586035</v>
      </c>
      <c r="P205" s="23" t="s">
        <v>127</v>
      </c>
      <c r="Q205" s="23" t="s">
        <v>128</v>
      </c>
      <c r="R205" s="23" t="s">
        <v>738</v>
      </c>
      <c r="S205" s="23" t="s">
        <v>738</v>
      </c>
      <c r="T205" s="23"/>
      <c r="U205" s="23" t="s">
        <v>44</v>
      </c>
      <c r="V205" s="23" t="s">
        <v>131</v>
      </c>
      <c r="W205" s="23" t="s">
        <v>127</v>
      </c>
      <c r="X205" s="23" t="s">
        <v>39</v>
      </c>
      <c r="AB205" s="126" t="s">
        <v>132</v>
      </c>
    </row>
    <row r="206" s="126" customFormat="1" ht="31.5" spans="1:28">
      <c r="A206" s="23">
        <v>169</v>
      </c>
      <c r="B206" s="22" t="s">
        <v>741</v>
      </c>
      <c r="C206" s="23" t="s">
        <v>35</v>
      </c>
      <c r="D206" s="23" t="s">
        <v>121</v>
      </c>
      <c r="E206" s="23" t="s">
        <v>139</v>
      </c>
      <c r="F206" s="23" t="s">
        <v>361</v>
      </c>
      <c r="G206" s="23" t="s">
        <v>39</v>
      </c>
      <c r="H206" s="137" t="s">
        <v>742</v>
      </c>
      <c r="I206" s="143" t="s">
        <v>90</v>
      </c>
      <c r="J206" s="23"/>
      <c r="K206" s="23"/>
      <c r="L206" s="35"/>
      <c r="M206" s="23"/>
      <c r="N206" s="35"/>
      <c r="O206" s="35">
        <v>233.705274</v>
      </c>
      <c r="P206" s="23" t="s">
        <v>127</v>
      </c>
      <c r="Q206" s="23" t="s">
        <v>128</v>
      </c>
      <c r="R206" s="23" t="s">
        <v>743</v>
      </c>
      <c r="S206" s="23" t="s">
        <v>743</v>
      </c>
      <c r="T206" s="23"/>
      <c r="U206" s="23" t="s">
        <v>44</v>
      </c>
      <c r="V206" s="23" t="s">
        <v>131</v>
      </c>
      <c r="W206" s="23" t="s">
        <v>127</v>
      </c>
      <c r="X206" s="23" t="s">
        <v>39</v>
      </c>
      <c r="AB206" s="126" t="s">
        <v>132</v>
      </c>
    </row>
    <row r="207" s="126" customFormat="1" ht="31.5" spans="1:28">
      <c r="A207" s="23">
        <v>170</v>
      </c>
      <c r="B207" s="22" t="s">
        <v>744</v>
      </c>
      <c r="C207" s="23" t="s">
        <v>35</v>
      </c>
      <c r="D207" s="23" t="s">
        <v>121</v>
      </c>
      <c r="E207" s="23" t="s">
        <v>745</v>
      </c>
      <c r="F207" s="23" t="s">
        <v>263</v>
      </c>
      <c r="G207" s="23" t="s">
        <v>39</v>
      </c>
      <c r="H207" s="137" t="s">
        <v>746</v>
      </c>
      <c r="I207" s="143" t="s">
        <v>90</v>
      </c>
      <c r="J207" s="23"/>
      <c r="K207" s="23"/>
      <c r="L207" s="35"/>
      <c r="M207" s="23"/>
      <c r="N207" s="35"/>
      <c r="O207" s="35">
        <v>174.518067</v>
      </c>
      <c r="P207" s="23" t="s">
        <v>127</v>
      </c>
      <c r="Q207" s="23" t="s">
        <v>128</v>
      </c>
      <c r="R207" s="23" t="s">
        <v>747</v>
      </c>
      <c r="S207" s="23" t="s">
        <v>747</v>
      </c>
      <c r="T207" s="23"/>
      <c r="U207" s="23" t="s">
        <v>44</v>
      </c>
      <c r="V207" s="23" t="s">
        <v>131</v>
      </c>
      <c r="W207" s="23" t="s">
        <v>127</v>
      </c>
      <c r="X207" s="23" t="s">
        <v>39</v>
      </c>
      <c r="AB207" s="126" t="s">
        <v>132</v>
      </c>
    </row>
    <row r="208" s="126" customFormat="1" ht="31.5" spans="1:28">
      <c r="A208" s="23">
        <v>171</v>
      </c>
      <c r="B208" s="22" t="s">
        <v>748</v>
      </c>
      <c r="C208" s="23" t="s">
        <v>35</v>
      </c>
      <c r="D208" s="23" t="s">
        <v>121</v>
      </c>
      <c r="E208" s="23" t="s">
        <v>745</v>
      </c>
      <c r="F208" s="23" t="s">
        <v>749</v>
      </c>
      <c r="G208" s="23" t="s">
        <v>39</v>
      </c>
      <c r="H208" s="137" t="s">
        <v>750</v>
      </c>
      <c r="I208" s="143" t="s">
        <v>90</v>
      </c>
      <c r="J208" s="23"/>
      <c r="K208" s="23"/>
      <c r="L208" s="35"/>
      <c r="M208" s="23"/>
      <c r="N208" s="35"/>
      <c r="O208" s="35">
        <v>195.98705</v>
      </c>
      <c r="P208" s="23" t="s">
        <v>127</v>
      </c>
      <c r="Q208" s="23" t="s">
        <v>128</v>
      </c>
      <c r="R208" s="23" t="s">
        <v>751</v>
      </c>
      <c r="S208" s="23" t="s">
        <v>751</v>
      </c>
      <c r="T208" s="23"/>
      <c r="U208" s="23" t="s">
        <v>44</v>
      </c>
      <c r="V208" s="23" t="s">
        <v>131</v>
      </c>
      <c r="W208" s="23" t="s">
        <v>127</v>
      </c>
      <c r="X208" s="23" t="s">
        <v>39</v>
      </c>
      <c r="AB208" s="126" t="s">
        <v>132</v>
      </c>
    </row>
    <row r="209" s="126" customFormat="1" ht="52.5" spans="1:28">
      <c r="A209" s="23">
        <v>172</v>
      </c>
      <c r="B209" s="22" t="s">
        <v>752</v>
      </c>
      <c r="C209" s="23" t="s">
        <v>35</v>
      </c>
      <c r="D209" s="23" t="s">
        <v>287</v>
      </c>
      <c r="E209" s="23" t="s">
        <v>288</v>
      </c>
      <c r="F209" s="23" t="s">
        <v>38</v>
      </c>
      <c r="G209" s="23" t="s">
        <v>39</v>
      </c>
      <c r="H209" s="22" t="s">
        <v>753</v>
      </c>
      <c r="I209" s="23" t="s">
        <v>90</v>
      </c>
      <c r="J209" s="23"/>
      <c r="K209" s="23"/>
      <c r="L209" s="35"/>
      <c r="M209" s="23"/>
      <c r="N209" s="35"/>
      <c r="O209" s="35">
        <v>627.9468</v>
      </c>
      <c r="P209" s="23" t="s">
        <v>127</v>
      </c>
      <c r="Q209" s="23" t="s">
        <v>128</v>
      </c>
      <c r="R209" s="23" t="s">
        <v>754</v>
      </c>
      <c r="S209" s="23" t="s">
        <v>754</v>
      </c>
      <c r="T209" s="23"/>
      <c r="U209" s="23" t="s">
        <v>44</v>
      </c>
      <c r="V209" s="23" t="s">
        <v>131</v>
      </c>
      <c r="W209" s="23" t="s">
        <v>127</v>
      </c>
      <c r="X209" s="23" t="s">
        <v>39</v>
      </c>
      <c r="AB209" s="126" t="s">
        <v>291</v>
      </c>
    </row>
    <row r="210" s="126" customFormat="1" ht="42" spans="1:28">
      <c r="A210" s="23">
        <v>173</v>
      </c>
      <c r="B210" s="22" t="s">
        <v>755</v>
      </c>
      <c r="C210" s="23" t="s">
        <v>35</v>
      </c>
      <c r="D210" s="23" t="s">
        <v>287</v>
      </c>
      <c r="E210" s="23" t="s">
        <v>288</v>
      </c>
      <c r="F210" s="23" t="s">
        <v>38</v>
      </c>
      <c r="G210" s="23" t="s">
        <v>39</v>
      </c>
      <c r="H210" s="22" t="s">
        <v>756</v>
      </c>
      <c r="I210" s="23" t="s">
        <v>90</v>
      </c>
      <c r="J210" s="23"/>
      <c r="K210" s="23"/>
      <c r="L210" s="35"/>
      <c r="M210" s="23"/>
      <c r="N210" s="35"/>
      <c r="O210" s="35">
        <v>357.9</v>
      </c>
      <c r="P210" s="23" t="s">
        <v>127</v>
      </c>
      <c r="Q210" s="23" t="s">
        <v>128</v>
      </c>
      <c r="R210" s="23" t="s">
        <v>754</v>
      </c>
      <c r="S210" s="23" t="s">
        <v>754</v>
      </c>
      <c r="T210" s="23"/>
      <c r="U210" s="23" t="s">
        <v>44</v>
      </c>
      <c r="V210" s="23" t="s">
        <v>131</v>
      </c>
      <c r="W210" s="23" t="s">
        <v>127</v>
      </c>
      <c r="X210" s="23" t="s">
        <v>39</v>
      </c>
      <c r="AB210" s="126" t="s">
        <v>291</v>
      </c>
    </row>
    <row r="211" s="126" customFormat="1" ht="52.5" spans="1:28">
      <c r="A211" s="23">
        <v>174</v>
      </c>
      <c r="B211" s="22" t="s">
        <v>757</v>
      </c>
      <c r="C211" s="23" t="s">
        <v>35</v>
      </c>
      <c r="D211" s="23" t="s">
        <v>287</v>
      </c>
      <c r="E211" s="23" t="s">
        <v>288</v>
      </c>
      <c r="F211" s="23" t="s">
        <v>38</v>
      </c>
      <c r="G211" s="23" t="s">
        <v>39</v>
      </c>
      <c r="H211" s="22" t="s">
        <v>758</v>
      </c>
      <c r="I211" s="23" t="s">
        <v>90</v>
      </c>
      <c r="J211" s="23"/>
      <c r="K211" s="23"/>
      <c r="L211" s="35"/>
      <c r="M211" s="23"/>
      <c r="N211" s="35"/>
      <c r="O211" s="35">
        <v>205.3448</v>
      </c>
      <c r="P211" s="23" t="s">
        <v>127</v>
      </c>
      <c r="Q211" s="23" t="s">
        <v>128</v>
      </c>
      <c r="R211" s="23" t="s">
        <v>754</v>
      </c>
      <c r="S211" s="23" t="s">
        <v>754</v>
      </c>
      <c r="T211" s="23"/>
      <c r="U211" s="23" t="s">
        <v>44</v>
      </c>
      <c r="V211" s="23" t="s">
        <v>131</v>
      </c>
      <c r="W211" s="23" t="s">
        <v>127</v>
      </c>
      <c r="X211" s="23" t="s">
        <v>39</v>
      </c>
      <c r="AB211" s="126" t="s">
        <v>291</v>
      </c>
    </row>
    <row r="212" s="126" customFormat="1" ht="31.5" spans="1:28">
      <c r="A212" s="23">
        <v>175</v>
      </c>
      <c r="B212" s="22" t="s">
        <v>757</v>
      </c>
      <c r="C212" s="23" t="s">
        <v>35</v>
      </c>
      <c r="D212" s="23" t="s">
        <v>287</v>
      </c>
      <c r="E212" s="23" t="s">
        <v>288</v>
      </c>
      <c r="F212" s="23" t="s">
        <v>38</v>
      </c>
      <c r="G212" s="23" t="s">
        <v>39</v>
      </c>
      <c r="H212" s="22" t="s">
        <v>759</v>
      </c>
      <c r="I212" s="23" t="s">
        <v>90</v>
      </c>
      <c r="J212" s="23"/>
      <c r="K212" s="23"/>
      <c r="L212" s="35"/>
      <c r="M212" s="23"/>
      <c r="N212" s="35"/>
      <c r="O212" s="35">
        <v>587.578</v>
      </c>
      <c r="P212" s="23" t="s">
        <v>127</v>
      </c>
      <c r="Q212" s="23" t="s">
        <v>128</v>
      </c>
      <c r="R212" s="23" t="s">
        <v>754</v>
      </c>
      <c r="S212" s="23" t="s">
        <v>754</v>
      </c>
      <c r="T212" s="23"/>
      <c r="U212" s="23" t="s">
        <v>44</v>
      </c>
      <c r="V212" s="23" t="s">
        <v>131</v>
      </c>
      <c r="W212" s="23" t="s">
        <v>127</v>
      </c>
      <c r="X212" s="23" t="s">
        <v>39</v>
      </c>
      <c r="AB212" s="126" t="s">
        <v>291</v>
      </c>
    </row>
    <row r="213" s="126" customFormat="1" ht="31.5" spans="1:28">
      <c r="A213" s="23">
        <v>176</v>
      </c>
      <c r="B213" s="22" t="s">
        <v>757</v>
      </c>
      <c r="C213" s="23" t="s">
        <v>35</v>
      </c>
      <c r="D213" s="23" t="s">
        <v>287</v>
      </c>
      <c r="E213" s="23" t="s">
        <v>288</v>
      </c>
      <c r="F213" s="23" t="s">
        <v>38</v>
      </c>
      <c r="G213" s="23" t="s">
        <v>39</v>
      </c>
      <c r="H213" s="22" t="s">
        <v>760</v>
      </c>
      <c r="I213" s="23" t="s">
        <v>90</v>
      </c>
      <c r="J213" s="23"/>
      <c r="K213" s="23"/>
      <c r="L213" s="35"/>
      <c r="M213" s="23"/>
      <c r="N213" s="35"/>
      <c r="O213" s="35">
        <v>604.296</v>
      </c>
      <c r="P213" s="23" t="s">
        <v>127</v>
      </c>
      <c r="Q213" s="23" t="s">
        <v>128</v>
      </c>
      <c r="R213" s="23" t="s">
        <v>754</v>
      </c>
      <c r="S213" s="23" t="s">
        <v>754</v>
      </c>
      <c r="T213" s="23"/>
      <c r="U213" s="23" t="s">
        <v>44</v>
      </c>
      <c r="V213" s="23" t="s">
        <v>131</v>
      </c>
      <c r="W213" s="23" t="s">
        <v>127</v>
      </c>
      <c r="X213" s="23" t="s">
        <v>39</v>
      </c>
      <c r="AB213" s="126" t="s">
        <v>291</v>
      </c>
    </row>
    <row r="214" s="126" customFormat="1" ht="31.5" spans="1:28">
      <c r="A214" s="23">
        <v>177</v>
      </c>
      <c r="B214" s="22" t="s">
        <v>761</v>
      </c>
      <c r="C214" s="23" t="s">
        <v>35</v>
      </c>
      <c r="D214" s="23" t="s">
        <v>287</v>
      </c>
      <c r="E214" s="23" t="s">
        <v>288</v>
      </c>
      <c r="F214" s="23" t="s">
        <v>38</v>
      </c>
      <c r="G214" s="23" t="s">
        <v>39</v>
      </c>
      <c r="H214" s="22" t="s">
        <v>762</v>
      </c>
      <c r="I214" s="23" t="s">
        <v>90</v>
      </c>
      <c r="J214" s="23"/>
      <c r="K214" s="23"/>
      <c r="L214" s="35"/>
      <c r="M214" s="23"/>
      <c r="N214" s="35"/>
      <c r="O214" s="35">
        <v>16.758</v>
      </c>
      <c r="P214" s="23" t="s">
        <v>127</v>
      </c>
      <c r="Q214" s="23" t="s">
        <v>128</v>
      </c>
      <c r="R214" s="23" t="s">
        <v>754</v>
      </c>
      <c r="S214" s="23" t="s">
        <v>754</v>
      </c>
      <c r="T214" s="23"/>
      <c r="U214" s="23" t="s">
        <v>44</v>
      </c>
      <c r="V214" s="23" t="s">
        <v>131</v>
      </c>
      <c r="W214" s="23" t="s">
        <v>127</v>
      </c>
      <c r="X214" s="23" t="s">
        <v>39</v>
      </c>
      <c r="AB214" s="126" t="s">
        <v>291</v>
      </c>
    </row>
    <row r="215" s="126" customFormat="1" ht="31.5" spans="1:28">
      <c r="A215" s="23">
        <v>178</v>
      </c>
      <c r="B215" s="22" t="s">
        <v>763</v>
      </c>
      <c r="C215" s="23" t="s">
        <v>61</v>
      </c>
      <c r="D215" s="23" t="s">
        <v>35</v>
      </c>
      <c r="E215" s="23" t="s">
        <v>156</v>
      </c>
      <c r="F215" s="23" t="s">
        <v>157</v>
      </c>
      <c r="G215" s="23" t="s">
        <v>39</v>
      </c>
      <c r="H215" s="22" t="s">
        <v>764</v>
      </c>
      <c r="I215" s="143" t="s">
        <v>90</v>
      </c>
      <c r="J215" s="23" t="s">
        <v>53</v>
      </c>
      <c r="K215" s="23" t="s">
        <v>54</v>
      </c>
      <c r="L215" s="35">
        <v>20</v>
      </c>
      <c r="M215" s="23" t="s">
        <v>39</v>
      </c>
      <c r="N215" s="35">
        <v>20</v>
      </c>
      <c r="O215" s="35">
        <v>20</v>
      </c>
      <c r="P215" s="23" t="s">
        <v>127</v>
      </c>
      <c r="Q215" s="23" t="s">
        <v>128</v>
      </c>
      <c r="R215" s="23" t="s">
        <v>765</v>
      </c>
      <c r="S215" s="23" t="s">
        <v>765</v>
      </c>
      <c r="T215" s="23"/>
      <c r="U215" s="23" t="s">
        <v>44</v>
      </c>
      <c r="V215" s="23" t="s">
        <v>131</v>
      </c>
      <c r="W215" s="23" t="s">
        <v>127</v>
      </c>
      <c r="X215" s="23" t="s">
        <v>39</v>
      </c>
      <c r="AB215" s="126" t="s">
        <v>291</v>
      </c>
    </row>
    <row r="216" s="126" customFormat="1" ht="31.5" spans="1:28">
      <c r="A216" s="23">
        <v>179</v>
      </c>
      <c r="B216" s="22" t="s">
        <v>766</v>
      </c>
      <c r="C216" s="23" t="s">
        <v>35</v>
      </c>
      <c r="D216" s="23" t="s">
        <v>121</v>
      </c>
      <c r="E216" s="23" t="s">
        <v>288</v>
      </c>
      <c r="F216" s="23" t="s">
        <v>767</v>
      </c>
      <c r="G216" s="23" t="s">
        <v>39</v>
      </c>
      <c r="H216" s="22" t="s">
        <v>768</v>
      </c>
      <c r="I216" s="143" t="s">
        <v>90</v>
      </c>
      <c r="J216" s="23" t="s">
        <v>729</v>
      </c>
      <c r="K216" s="23" t="s">
        <v>769</v>
      </c>
      <c r="L216" s="35">
        <v>450</v>
      </c>
      <c r="M216" s="23" t="s">
        <v>770</v>
      </c>
      <c r="N216" s="35">
        <v>450</v>
      </c>
      <c r="O216" s="35">
        <v>726.951661</v>
      </c>
      <c r="P216" s="23" t="s">
        <v>44</v>
      </c>
      <c r="Q216" s="23"/>
      <c r="R216" s="23"/>
      <c r="S216" s="23"/>
      <c r="T216" s="23"/>
      <c r="U216" s="23"/>
      <c r="V216" s="23"/>
      <c r="W216" s="23"/>
      <c r="X216" s="23"/>
      <c r="AB216" s="162" t="s">
        <v>188</v>
      </c>
    </row>
    <row r="217" s="126" customFormat="1" ht="31.5" spans="1:28">
      <c r="A217" s="23">
        <v>180</v>
      </c>
      <c r="B217" s="22" t="s">
        <v>771</v>
      </c>
      <c r="C217" s="23" t="s">
        <v>35</v>
      </c>
      <c r="D217" s="23" t="s">
        <v>121</v>
      </c>
      <c r="E217" s="23" t="s">
        <v>288</v>
      </c>
      <c r="F217" s="23"/>
      <c r="G217" s="23" t="s">
        <v>39</v>
      </c>
      <c r="H217" s="22"/>
      <c r="I217" s="143"/>
      <c r="J217" s="23" t="s">
        <v>735</v>
      </c>
      <c r="K217" s="23"/>
      <c r="L217" s="35">
        <v>1210</v>
      </c>
      <c r="M217" s="23"/>
      <c r="N217" s="35">
        <v>1210</v>
      </c>
      <c r="O217" s="35">
        <v>880.722433</v>
      </c>
      <c r="P217" s="23" t="s">
        <v>44</v>
      </c>
      <c r="Q217" s="23"/>
      <c r="R217" s="23"/>
      <c r="S217" s="23"/>
      <c r="T217" s="23"/>
      <c r="U217" s="23"/>
      <c r="V217" s="23"/>
      <c r="W217" s="23"/>
      <c r="X217" s="23"/>
      <c r="AB217" s="162" t="s">
        <v>188</v>
      </c>
    </row>
    <row r="218" s="126" customFormat="1" ht="31.5" spans="1:28">
      <c r="A218" s="23">
        <v>181</v>
      </c>
      <c r="B218" s="22" t="s">
        <v>772</v>
      </c>
      <c r="C218" s="23" t="s">
        <v>35</v>
      </c>
      <c r="D218" s="23" t="s">
        <v>121</v>
      </c>
      <c r="E218" s="23" t="s">
        <v>288</v>
      </c>
      <c r="F218" s="23"/>
      <c r="G218" s="23" t="s">
        <v>39</v>
      </c>
      <c r="H218" s="22"/>
      <c r="I218" s="143"/>
      <c r="J218" s="23" t="s">
        <v>773</v>
      </c>
      <c r="K218" s="23"/>
      <c r="L218" s="35">
        <v>780</v>
      </c>
      <c r="M218" s="23"/>
      <c r="N218" s="35">
        <v>780</v>
      </c>
      <c r="O218" s="35">
        <v>785.798678</v>
      </c>
      <c r="P218" s="23" t="s">
        <v>44</v>
      </c>
      <c r="Q218" s="23"/>
      <c r="R218" s="23"/>
      <c r="S218" s="23"/>
      <c r="T218" s="23"/>
      <c r="U218" s="23"/>
      <c r="V218" s="23"/>
      <c r="W218" s="23"/>
      <c r="X218" s="23"/>
      <c r="AB218" s="162" t="s">
        <v>188</v>
      </c>
    </row>
    <row r="219" s="126" customFormat="1" ht="44" customHeight="1" spans="1:28">
      <c r="A219" s="23">
        <v>182</v>
      </c>
      <c r="B219" s="22" t="s">
        <v>774</v>
      </c>
      <c r="C219" s="23" t="s">
        <v>35</v>
      </c>
      <c r="D219" s="23" t="s">
        <v>121</v>
      </c>
      <c r="E219" s="23" t="s">
        <v>282</v>
      </c>
      <c r="F219" s="23" t="s">
        <v>465</v>
      </c>
      <c r="G219" s="23" t="s">
        <v>39</v>
      </c>
      <c r="H219" s="22" t="s">
        <v>775</v>
      </c>
      <c r="I219" s="23" t="s">
        <v>101</v>
      </c>
      <c r="J219" s="23" t="s">
        <v>125</v>
      </c>
      <c r="K219" s="23" t="s">
        <v>776</v>
      </c>
      <c r="L219" s="35">
        <v>1300</v>
      </c>
      <c r="M219" s="23" t="s">
        <v>777</v>
      </c>
      <c r="N219" s="35">
        <v>1300</v>
      </c>
      <c r="O219" s="35">
        <v>1280.723744</v>
      </c>
      <c r="P219" s="23" t="s">
        <v>127</v>
      </c>
      <c r="Q219" s="23" t="s">
        <v>128</v>
      </c>
      <c r="R219" s="23" t="s">
        <v>285</v>
      </c>
      <c r="S219" s="23" t="s">
        <v>285</v>
      </c>
      <c r="T219" s="23"/>
      <c r="U219" s="23" t="s">
        <v>44</v>
      </c>
      <c r="V219" s="23" t="s">
        <v>131</v>
      </c>
      <c r="W219" s="23" t="s">
        <v>127</v>
      </c>
      <c r="X219" s="23" t="s">
        <v>39</v>
      </c>
      <c r="AB219" s="126" t="s">
        <v>132</v>
      </c>
    </row>
    <row r="220" s="126" customFormat="1" ht="42" spans="1:28">
      <c r="A220" s="23">
        <v>183</v>
      </c>
      <c r="B220" s="22" t="s">
        <v>778</v>
      </c>
      <c r="C220" s="23" t="s">
        <v>35</v>
      </c>
      <c r="D220" s="23" t="s">
        <v>287</v>
      </c>
      <c r="E220" s="23" t="s">
        <v>288</v>
      </c>
      <c r="F220" s="23" t="s">
        <v>38</v>
      </c>
      <c r="G220" s="23" t="s">
        <v>39</v>
      </c>
      <c r="H220" s="22" t="s">
        <v>779</v>
      </c>
      <c r="I220" s="23" t="s">
        <v>101</v>
      </c>
      <c r="J220" s="23" t="s">
        <v>125</v>
      </c>
      <c r="K220" s="23" t="s">
        <v>776</v>
      </c>
      <c r="L220" s="35">
        <v>350</v>
      </c>
      <c r="M220" s="23"/>
      <c r="N220" s="35">
        <v>350</v>
      </c>
      <c r="O220" s="37">
        <v>352.974</v>
      </c>
      <c r="P220" s="23" t="s">
        <v>127</v>
      </c>
      <c r="Q220" s="23" t="s">
        <v>128</v>
      </c>
      <c r="R220" s="23" t="s">
        <v>290</v>
      </c>
      <c r="S220" s="23" t="s">
        <v>290</v>
      </c>
      <c r="T220" s="23"/>
      <c r="U220" s="23" t="s">
        <v>44</v>
      </c>
      <c r="V220" s="23" t="s">
        <v>131</v>
      </c>
      <c r="W220" s="23" t="s">
        <v>127</v>
      </c>
      <c r="X220" s="23" t="s">
        <v>39</v>
      </c>
      <c r="AB220" s="126" t="s">
        <v>291</v>
      </c>
    </row>
    <row r="221" s="126" customFormat="1" ht="42" spans="1:28">
      <c r="A221" s="23">
        <v>184</v>
      </c>
      <c r="B221" s="22" t="s">
        <v>780</v>
      </c>
      <c r="C221" s="23" t="s">
        <v>35</v>
      </c>
      <c r="D221" s="23" t="s">
        <v>121</v>
      </c>
      <c r="E221" s="23" t="s">
        <v>179</v>
      </c>
      <c r="F221" s="23" t="s">
        <v>180</v>
      </c>
      <c r="G221" s="23" t="s">
        <v>39</v>
      </c>
      <c r="H221" s="22" t="s">
        <v>781</v>
      </c>
      <c r="I221" s="23" t="s">
        <v>101</v>
      </c>
      <c r="J221" s="23" t="s">
        <v>125</v>
      </c>
      <c r="K221" s="23" t="s">
        <v>782</v>
      </c>
      <c r="L221" s="35">
        <v>1243</v>
      </c>
      <c r="M221" s="23" t="s">
        <v>783</v>
      </c>
      <c r="N221" s="35">
        <v>1243</v>
      </c>
      <c r="O221" s="35">
        <v>1220.707366</v>
      </c>
      <c r="P221" s="23" t="s">
        <v>127</v>
      </c>
      <c r="Q221" s="23" t="s">
        <v>128</v>
      </c>
      <c r="R221" s="23" t="s">
        <v>784</v>
      </c>
      <c r="S221" s="23" t="s">
        <v>784</v>
      </c>
      <c r="T221" s="23"/>
      <c r="U221" s="23" t="s">
        <v>44</v>
      </c>
      <c r="V221" s="23" t="s">
        <v>131</v>
      </c>
      <c r="W221" s="23" t="s">
        <v>127</v>
      </c>
      <c r="X221" s="23" t="s">
        <v>39</v>
      </c>
      <c r="AB221" s="126" t="s">
        <v>132</v>
      </c>
    </row>
    <row r="222" s="126" customFormat="1" ht="94.5" spans="1:29">
      <c r="A222" s="23">
        <v>185</v>
      </c>
      <c r="B222" s="22" t="s">
        <v>785</v>
      </c>
      <c r="C222" s="23" t="s">
        <v>35</v>
      </c>
      <c r="D222" s="23" t="s">
        <v>121</v>
      </c>
      <c r="E222" s="23" t="s">
        <v>179</v>
      </c>
      <c r="F222" s="23" t="s">
        <v>180</v>
      </c>
      <c r="G222" s="23" t="s">
        <v>39</v>
      </c>
      <c r="H222" s="22" t="s">
        <v>786</v>
      </c>
      <c r="I222" s="23" t="s">
        <v>101</v>
      </c>
      <c r="J222" s="23" t="s">
        <v>125</v>
      </c>
      <c r="K222" s="23" t="s">
        <v>782</v>
      </c>
      <c r="L222" s="35">
        <v>155</v>
      </c>
      <c r="M222" s="23"/>
      <c r="N222" s="35">
        <v>155</v>
      </c>
      <c r="O222" s="35">
        <v>153.8851</v>
      </c>
      <c r="P222" s="23" t="s">
        <v>127</v>
      </c>
      <c r="Q222" s="23" t="s">
        <v>128</v>
      </c>
      <c r="R222" s="23" t="s">
        <v>785</v>
      </c>
      <c r="S222" s="23" t="s">
        <v>785</v>
      </c>
      <c r="T222" s="23"/>
      <c r="U222" s="23" t="s">
        <v>44</v>
      </c>
      <c r="V222" s="23" t="s">
        <v>131</v>
      </c>
      <c r="W222" s="23" t="s">
        <v>127</v>
      </c>
      <c r="X222" s="23" t="s">
        <v>39</v>
      </c>
      <c r="AB222" s="126" t="s">
        <v>291</v>
      </c>
      <c r="AC222" s="126" t="s">
        <v>787</v>
      </c>
    </row>
    <row r="223" s="126" customFormat="1" ht="42" spans="1:28">
      <c r="A223" s="23">
        <v>186</v>
      </c>
      <c r="B223" s="22" t="s">
        <v>788</v>
      </c>
      <c r="C223" s="23" t="s">
        <v>35</v>
      </c>
      <c r="D223" s="23" t="s">
        <v>121</v>
      </c>
      <c r="E223" s="156" t="s">
        <v>165</v>
      </c>
      <c r="F223" s="23" t="s">
        <v>317</v>
      </c>
      <c r="G223" s="23" t="s">
        <v>39</v>
      </c>
      <c r="H223" s="22" t="s">
        <v>789</v>
      </c>
      <c r="I223" s="23" t="s">
        <v>101</v>
      </c>
      <c r="J223" s="23" t="s">
        <v>125</v>
      </c>
      <c r="K223" s="23" t="s">
        <v>782</v>
      </c>
      <c r="L223" s="35">
        <v>493</v>
      </c>
      <c r="M223" s="23"/>
      <c r="N223" s="35">
        <v>493</v>
      </c>
      <c r="O223" s="35">
        <v>483.527246</v>
      </c>
      <c r="P223" s="23" t="s">
        <v>127</v>
      </c>
      <c r="Q223" s="23" t="s">
        <v>128</v>
      </c>
      <c r="R223" s="23" t="s">
        <v>790</v>
      </c>
      <c r="S223" s="23" t="s">
        <v>790</v>
      </c>
      <c r="T223" s="23"/>
      <c r="U223" s="23" t="s">
        <v>44</v>
      </c>
      <c r="V223" s="23" t="s">
        <v>131</v>
      </c>
      <c r="W223" s="23" t="s">
        <v>127</v>
      </c>
      <c r="X223" s="23" t="s">
        <v>39</v>
      </c>
      <c r="AB223" s="126" t="s">
        <v>132</v>
      </c>
    </row>
    <row r="224" s="126" customFormat="1" ht="52.5" spans="1:29">
      <c r="A224" s="23">
        <v>187</v>
      </c>
      <c r="B224" s="22" t="s">
        <v>791</v>
      </c>
      <c r="C224" s="23" t="s">
        <v>35</v>
      </c>
      <c r="D224" s="23" t="s">
        <v>121</v>
      </c>
      <c r="E224" s="156" t="s">
        <v>165</v>
      </c>
      <c r="F224" s="23" t="s">
        <v>317</v>
      </c>
      <c r="G224" s="23" t="s">
        <v>39</v>
      </c>
      <c r="H224" s="22" t="s">
        <v>786</v>
      </c>
      <c r="I224" s="23" t="s">
        <v>101</v>
      </c>
      <c r="J224" s="23" t="s">
        <v>125</v>
      </c>
      <c r="K224" s="23" t="s">
        <v>782</v>
      </c>
      <c r="L224" s="35">
        <v>70</v>
      </c>
      <c r="M224" s="23"/>
      <c r="N224" s="35">
        <v>70</v>
      </c>
      <c r="O224" s="35">
        <v>68.53</v>
      </c>
      <c r="P224" s="23" t="s">
        <v>127</v>
      </c>
      <c r="Q224" s="23" t="s">
        <v>128</v>
      </c>
      <c r="R224" s="23" t="s">
        <v>790</v>
      </c>
      <c r="S224" s="23" t="s">
        <v>790</v>
      </c>
      <c r="T224" s="23"/>
      <c r="U224" s="23" t="s">
        <v>44</v>
      </c>
      <c r="V224" s="23" t="s">
        <v>131</v>
      </c>
      <c r="W224" s="23" t="s">
        <v>127</v>
      </c>
      <c r="X224" s="23" t="s">
        <v>39</v>
      </c>
      <c r="AB224" s="126" t="s">
        <v>291</v>
      </c>
      <c r="AC224" s="126" t="s">
        <v>787</v>
      </c>
    </row>
    <row r="225" s="126" customFormat="1" ht="31.5" spans="1:28">
      <c r="A225" s="23">
        <v>188</v>
      </c>
      <c r="B225" s="22" t="s">
        <v>792</v>
      </c>
      <c r="C225" s="23" t="s">
        <v>35</v>
      </c>
      <c r="D225" s="23" t="s">
        <v>121</v>
      </c>
      <c r="E225" s="23" t="s">
        <v>204</v>
      </c>
      <c r="F225" s="23" t="s">
        <v>304</v>
      </c>
      <c r="G225" s="23" t="s">
        <v>39</v>
      </c>
      <c r="H225" s="22" t="s">
        <v>793</v>
      </c>
      <c r="I225" s="23" t="s">
        <v>101</v>
      </c>
      <c r="J225" s="23" t="s">
        <v>125</v>
      </c>
      <c r="K225" s="23" t="s">
        <v>782</v>
      </c>
      <c r="L225" s="35">
        <v>175</v>
      </c>
      <c r="M225" s="23"/>
      <c r="N225" s="35">
        <v>175</v>
      </c>
      <c r="O225" s="35">
        <v>173.356615</v>
      </c>
      <c r="P225" s="23" t="s">
        <v>127</v>
      </c>
      <c r="Q225" s="23" t="s">
        <v>128</v>
      </c>
      <c r="R225" s="23" t="s">
        <v>794</v>
      </c>
      <c r="S225" s="23" t="s">
        <v>794</v>
      </c>
      <c r="T225" s="23"/>
      <c r="U225" s="23" t="s">
        <v>44</v>
      </c>
      <c r="V225" s="23" t="s">
        <v>131</v>
      </c>
      <c r="W225" s="23" t="s">
        <v>127</v>
      </c>
      <c r="X225" s="23" t="s">
        <v>39</v>
      </c>
      <c r="AB225" s="126" t="s">
        <v>132</v>
      </c>
    </row>
    <row r="226" s="126" customFormat="1" ht="31.5" spans="1:28">
      <c r="A226" s="23">
        <v>189</v>
      </c>
      <c r="B226" s="22" t="s">
        <v>795</v>
      </c>
      <c r="C226" s="23" t="s">
        <v>35</v>
      </c>
      <c r="D226" s="23" t="s">
        <v>121</v>
      </c>
      <c r="E226" s="23" t="s">
        <v>144</v>
      </c>
      <c r="F226" s="23" t="s">
        <v>145</v>
      </c>
      <c r="G226" s="23" t="s">
        <v>39</v>
      </c>
      <c r="H226" s="22" t="s">
        <v>796</v>
      </c>
      <c r="I226" s="23" t="s">
        <v>101</v>
      </c>
      <c r="J226" s="23" t="s">
        <v>125</v>
      </c>
      <c r="K226" s="23" t="s">
        <v>782</v>
      </c>
      <c r="L226" s="35">
        <v>164</v>
      </c>
      <c r="M226" s="23"/>
      <c r="N226" s="35">
        <v>164</v>
      </c>
      <c r="O226" s="35">
        <v>158.503444</v>
      </c>
      <c r="P226" s="23" t="s">
        <v>127</v>
      </c>
      <c r="Q226" s="23" t="s">
        <v>128</v>
      </c>
      <c r="R226" s="23" t="s">
        <v>797</v>
      </c>
      <c r="S226" s="23" t="s">
        <v>797</v>
      </c>
      <c r="T226" s="23"/>
      <c r="U226" s="23" t="s">
        <v>44</v>
      </c>
      <c r="V226" s="23" t="s">
        <v>131</v>
      </c>
      <c r="W226" s="23" t="s">
        <v>127</v>
      </c>
      <c r="X226" s="23" t="s">
        <v>39</v>
      </c>
      <c r="AB226" s="126" t="s">
        <v>132</v>
      </c>
    </row>
    <row r="227" s="126" customFormat="1" ht="31.5" spans="1:28">
      <c r="A227" s="23">
        <v>190</v>
      </c>
      <c r="B227" s="22" t="s">
        <v>798</v>
      </c>
      <c r="C227" s="23" t="s">
        <v>35</v>
      </c>
      <c r="D227" s="23" t="s">
        <v>121</v>
      </c>
      <c r="E227" s="23" t="s">
        <v>212</v>
      </c>
      <c r="F227" s="23" t="s">
        <v>161</v>
      </c>
      <c r="G227" s="23" t="s">
        <v>39</v>
      </c>
      <c r="H227" s="22" t="s">
        <v>799</v>
      </c>
      <c r="I227" s="23" t="s">
        <v>101</v>
      </c>
      <c r="J227" s="23" t="s">
        <v>125</v>
      </c>
      <c r="K227" s="23" t="s">
        <v>782</v>
      </c>
      <c r="L227" s="35">
        <v>34</v>
      </c>
      <c r="M227" s="23"/>
      <c r="N227" s="35">
        <v>34</v>
      </c>
      <c r="O227" s="35">
        <v>34.315602</v>
      </c>
      <c r="P227" s="23" t="s">
        <v>127</v>
      </c>
      <c r="Q227" s="23" t="s">
        <v>128</v>
      </c>
      <c r="R227" s="23" t="s">
        <v>800</v>
      </c>
      <c r="S227" s="23" t="s">
        <v>800</v>
      </c>
      <c r="T227" s="23"/>
      <c r="U227" s="23" t="s">
        <v>44</v>
      </c>
      <c r="V227" s="23" t="s">
        <v>131</v>
      </c>
      <c r="W227" s="23" t="s">
        <v>127</v>
      </c>
      <c r="X227" s="23" t="s">
        <v>39</v>
      </c>
      <c r="AB227" s="126" t="s">
        <v>132</v>
      </c>
    </row>
    <row r="228" s="126" customFormat="1" ht="31.5" spans="1:28">
      <c r="A228" s="23">
        <v>191</v>
      </c>
      <c r="B228" s="22" t="s">
        <v>801</v>
      </c>
      <c r="C228" s="23" t="s">
        <v>35</v>
      </c>
      <c r="D228" s="23" t="s">
        <v>121</v>
      </c>
      <c r="E228" s="23" t="s">
        <v>156</v>
      </c>
      <c r="F228" s="23" t="s">
        <v>157</v>
      </c>
      <c r="G228" s="23" t="s">
        <v>39</v>
      </c>
      <c r="H228" s="22" t="s">
        <v>799</v>
      </c>
      <c r="I228" s="23" t="s">
        <v>101</v>
      </c>
      <c r="J228" s="23" t="s">
        <v>125</v>
      </c>
      <c r="K228" s="23" t="s">
        <v>782</v>
      </c>
      <c r="L228" s="35">
        <v>35</v>
      </c>
      <c r="M228" s="23"/>
      <c r="N228" s="35">
        <v>35</v>
      </c>
      <c r="O228" s="35">
        <v>32.59279</v>
      </c>
      <c r="P228" s="23" t="s">
        <v>127</v>
      </c>
      <c r="Q228" s="23" t="s">
        <v>128</v>
      </c>
      <c r="R228" s="23" t="s">
        <v>802</v>
      </c>
      <c r="S228" s="23" t="s">
        <v>802</v>
      </c>
      <c r="T228" s="23"/>
      <c r="U228" s="23" t="s">
        <v>44</v>
      </c>
      <c r="V228" s="23" t="s">
        <v>131</v>
      </c>
      <c r="W228" s="23" t="s">
        <v>127</v>
      </c>
      <c r="X228" s="23" t="s">
        <v>39</v>
      </c>
      <c r="AB228" s="126" t="s">
        <v>132</v>
      </c>
    </row>
    <row r="229" s="126" customFormat="1" ht="31.5" spans="1:28">
      <c r="A229" s="23">
        <v>192</v>
      </c>
      <c r="B229" s="22" t="s">
        <v>803</v>
      </c>
      <c r="C229" s="23" t="s">
        <v>35</v>
      </c>
      <c r="D229" s="23" t="s">
        <v>121</v>
      </c>
      <c r="E229" s="23" t="s">
        <v>156</v>
      </c>
      <c r="F229" s="23" t="s">
        <v>804</v>
      </c>
      <c r="G229" s="23" t="s">
        <v>39</v>
      </c>
      <c r="H229" s="22" t="s">
        <v>805</v>
      </c>
      <c r="I229" s="23" t="s">
        <v>101</v>
      </c>
      <c r="J229" s="23" t="s">
        <v>125</v>
      </c>
      <c r="K229" s="23" t="s">
        <v>782</v>
      </c>
      <c r="L229" s="35">
        <v>132</v>
      </c>
      <c r="M229" s="23"/>
      <c r="N229" s="35">
        <v>132</v>
      </c>
      <c r="O229" s="35">
        <v>123.860129</v>
      </c>
      <c r="P229" s="23" t="s">
        <v>127</v>
      </c>
      <c r="Q229" s="23" t="s">
        <v>128</v>
      </c>
      <c r="R229" s="23" t="s">
        <v>806</v>
      </c>
      <c r="S229" s="23" t="s">
        <v>806</v>
      </c>
      <c r="T229" s="23"/>
      <c r="U229" s="23" t="s">
        <v>44</v>
      </c>
      <c r="V229" s="23" t="s">
        <v>131</v>
      </c>
      <c r="W229" s="23" t="s">
        <v>127</v>
      </c>
      <c r="X229" s="23" t="s">
        <v>39</v>
      </c>
      <c r="AB229" s="126" t="s">
        <v>132</v>
      </c>
    </row>
    <row r="230" s="126" customFormat="1" ht="31.5" spans="1:28">
      <c r="A230" s="23">
        <v>193</v>
      </c>
      <c r="B230" s="22" t="s">
        <v>807</v>
      </c>
      <c r="C230" s="23" t="s">
        <v>35</v>
      </c>
      <c r="D230" s="23" t="s">
        <v>121</v>
      </c>
      <c r="E230" s="23" t="s">
        <v>745</v>
      </c>
      <c r="F230" s="23" t="s">
        <v>808</v>
      </c>
      <c r="G230" s="23" t="s">
        <v>39</v>
      </c>
      <c r="H230" s="22" t="s">
        <v>809</v>
      </c>
      <c r="I230" s="23" t="s">
        <v>101</v>
      </c>
      <c r="J230" s="23" t="s">
        <v>125</v>
      </c>
      <c r="K230" s="23" t="s">
        <v>782</v>
      </c>
      <c r="L230" s="35">
        <v>270</v>
      </c>
      <c r="M230" s="23"/>
      <c r="N230" s="35">
        <v>270</v>
      </c>
      <c r="O230" s="35">
        <v>268.194086</v>
      </c>
      <c r="P230" s="23" t="s">
        <v>127</v>
      </c>
      <c r="Q230" s="23" t="s">
        <v>128</v>
      </c>
      <c r="R230" s="23" t="s">
        <v>810</v>
      </c>
      <c r="S230" s="23" t="s">
        <v>810</v>
      </c>
      <c r="T230" s="23"/>
      <c r="U230" s="23" t="s">
        <v>44</v>
      </c>
      <c r="V230" s="23" t="s">
        <v>131</v>
      </c>
      <c r="W230" s="23" t="s">
        <v>127</v>
      </c>
      <c r="X230" s="23" t="s">
        <v>39</v>
      </c>
      <c r="AB230" s="126" t="s">
        <v>132</v>
      </c>
    </row>
    <row r="231" s="126" customFormat="1" ht="31.5" spans="1:28">
      <c r="A231" s="23">
        <v>194</v>
      </c>
      <c r="B231" s="22" t="s">
        <v>811</v>
      </c>
      <c r="C231" s="23" t="s">
        <v>35</v>
      </c>
      <c r="D231" s="23" t="s">
        <v>121</v>
      </c>
      <c r="E231" s="23" t="s">
        <v>179</v>
      </c>
      <c r="F231" s="23" t="s">
        <v>267</v>
      </c>
      <c r="G231" s="23" t="s">
        <v>39</v>
      </c>
      <c r="H231" s="22" t="s">
        <v>812</v>
      </c>
      <c r="I231" s="23" t="s">
        <v>101</v>
      </c>
      <c r="J231" s="23" t="s">
        <v>125</v>
      </c>
      <c r="K231" s="23" t="s">
        <v>782</v>
      </c>
      <c r="L231" s="35">
        <v>17</v>
      </c>
      <c r="M231" s="23"/>
      <c r="N231" s="35">
        <v>17</v>
      </c>
      <c r="O231" s="35">
        <v>16.322516</v>
      </c>
      <c r="P231" s="23" t="s">
        <v>44</v>
      </c>
      <c r="Q231" s="23"/>
      <c r="R231" s="23"/>
      <c r="S231" s="23"/>
      <c r="T231" s="23"/>
      <c r="U231" s="23"/>
      <c r="V231" s="23"/>
      <c r="W231" s="23"/>
      <c r="X231" s="23"/>
      <c r="AB231" s="126" t="s">
        <v>188</v>
      </c>
    </row>
    <row r="232" s="126" customFormat="1" ht="73.5" spans="1:28">
      <c r="A232" s="23">
        <v>195</v>
      </c>
      <c r="B232" s="22" t="s">
        <v>813</v>
      </c>
      <c r="C232" s="23" t="s">
        <v>35</v>
      </c>
      <c r="D232" s="23" t="s">
        <v>121</v>
      </c>
      <c r="E232" s="23" t="s">
        <v>814</v>
      </c>
      <c r="F232" s="23" t="s">
        <v>815</v>
      </c>
      <c r="G232" s="23" t="s">
        <v>39</v>
      </c>
      <c r="H232" s="22" t="s">
        <v>816</v>
      </c>
      <c r="I232" s="23" t="s">
        <v>101</v>
      </c>
      <c r="J232" s="23" t="s">
        <v>125</v>
      </c>
      <c r="K232" s="23" t="s">
        <v>782</v>
      </c>
      <c r="L232" s="35">
        <v>102</v>
      </c>
      <c r="M232" s="23"/>
      <c r="N232" s="35">
        <v>102</v>
      </c>
      <c r="O232" s="35">
        <v>102.473497</v>
      </c>
      <c r="P232" s="23" t="s">
        <v>44</v>
      </c>
      <c r="Q232" s="23"/>
      <c r="R232" s="23"/>
      <c r="S232" s="23"/>
      <c r="T232" s="23"/>
      <c r="U232" s="23"/>
      <c r="V232" s="23"/>
      <c r="W232" s="23"/>
      <c r="X232" s="23"/>
      <c r="AB232" s="126" t="s">
        <v>188</v>
      </c>
    </row>
    <row r="233" s="126" customFormat="1" ht="31.5" spans="1:28">
      <c r="A233" s="23">
        <v>196</v>
      </c>
      <c r="B233" s="22" t="s">
        <v>817</v>
      </c>
      <c r="C233" s="23" t="s">
        <v>35</v>
      </c>
      <c r="D233" s="23" t="s">
        <v>121</v>
      </c>
      <c r="E233" s="23" t="s">
        <v>309</v>
      </c>
      <c r="F233" s="23" t="s">
        <v>818</v>
      </c>
      <c r="G233" s="23" t="s">
        <v>39</v>
      </c>
      <c r="H233" s="22" t="s">
        <v>819</v>
      </c>
      <c r="I233" s="23" t="s">
        <v>101</v>
      </c>
      <c r="J233" s="23" t="s">
        <v>125</v>
      </c>
      <c r="K233" s="23" t="s">
        <v>782</v>
      </c>
      <c r="L233" s="35">
        <v>25</v>
      </c>
      <c r="M233" s="23"/>
      <c r="N233" s="35">
        <v>25</v>
      </c>
      <c r="O233" s="35">
        <v>20.779183</v>
      </c>
      <c r="P233" s="23" t="s">
        <v>44</v>
      </c>
      <c r="Q233" s="23"/>
      <c r="R233" s="23"/>
      <c r="S233" s="23"/>
      <c r="T233" s="23"/>
      <c r="U233" s="23"/>
      <c r="V233" s="23"/>
      <c r="W233" s="23"/>
      <c r="X233" s="23"/>
      <c r="AB233" s="126" t="s">
        <v>188</v>
      </c>
    </row>
    <row r="234" s="126" customFormat="1" ht="31.5" spans="1:28">
      <c r="A234" s="23">
        <v>197</v>
      </c>
      <c r="B234" s="22" t="s">
        <v>820</v>
      </c>
      <c r="C234" s="23" t="s">
        <v>35</v>
      </c>
      <c r="D234" s="23" t="s">
        <v>121</v>
      </c>
      <c r="E234" s="23" t="s">
        <v>149</v>
      </c>
      <c r="F234" s="23" t="s">
        <v>228</v>
      </c>
      <c r="G234" s="23" t="s">
        <v>39</v>
      </c>
      <c r="H234" s="22" t="s">
        <v>821</v>
      </c>
      <c r="I234" s="23" t="s">
        <v>101</v>
      </c>
      <c r="J234" s="23" t="s">
        <v>125</v>
      </c>
      <c r="K234" s="23" t="s">
        <v>782</v>
      </c>
      <c r="L234" s="35">
        <v>400</v>
      </c>
      <c r="M234" s="23"/>
      <c r="N234" s="35">
        <v>400</v>
      </c>
      <c r="O234" s="35">
        <v>402.231186</v>
      </c>
      <c r="P234" s="23" t="s">
        <v>127</v>
      </c>
      <c r="Q234" s="23" t="s">
        <v>128</v>
      </c>
      <c r="R234" s="23" t="s">
        <v>822</v>
      </c>
      <c r="S234" s="23" t="s">
        <v>822</v>
      </c>
      <c r="T234" s="23"/>
      <c r="U234" s="23" t="s">
        <v>44</v>
      </c>
      <c r="V234" s="23" t="s">
        <v>131</v>
      </c>
      <c r="W234" s="23" t="s">
        <v>127</v>
      </c>
      <c r="X234" s="23" t="s">
        <v>39</v>
      </c>
      <c r="AB234" s="126" t="s">
        <v>132</v>
      </c>
    </row>
    <row r="235" s="126" customFormat="1" ht="31.5" spans="1:28">
      <c r="A235" s="23">
        <v>198</v>
      </c>
      <c r="B235" s="22" t="s">
        <v>823</v>
      </c>
      <c r="C235" s="23" t="s">
        <v>35</v>
      </c>
      <c r="D235" s="23" t="s">
        <v>121</v>
      </c>
      <c r="E235" s="23" t="s">
        <v>165</v>
      </c>
      <c r="F235" s="23" t="s">
        <v>397</v>
      </c>
      <c r="G235" s="23" t="s">
        <v>39</v>
      </c>
      <c r="H235" s="22" t="s">
        <v>824</v>
      </c>
      <c r="I235" s="23" t="s">
        <v>101</v>
      </c>
      <c r="J235" s="23" t="s">
        <v>125</v>
      </c>
      <c r="K235" s="23" t="s">
        <v>825</v>
      </c>
      <c r="L235" s="35">
        <v>497</v>
      </c>
      <c r="M235" s="23" t="s">
        <v>826</v>
      </c>
      <c r="N235" s="35">
        <v>497</v>
      </c>
      <c r="O235" s="35">
        <v>550.113621</v>
      </c>
      <c r="P235" s="23" t="s">
        <v>127</v>
      </c>
      <c r="Q235" s="23" t="s">
        <v>128</v>
      </c>
      <c r="R235" s="23" t="s">
        <v>827</v>
      </c>
      <c r="S235" s="23" t="s">
        <v>827</v>
      </c>
      <c r="T235" s="23"/>
      <c r="U235" s="23" t="s">
        <v>44</v>
      </c>
      <c r="V235" s="23" t="s">
        <v>131</v>
      </c>
      <c r="W235" s="23" t="s">
        <v>127</v>
      </c>
      <c r="X235" s="23" t="s">
        <v>39</v>
      </c>
      <c r="AB235" s="126" t="s">
        <v>132</v>
      </c>
    </row>
    <row r="236" s="126" customFormat="1" ht="31.5" spans="1:28">
      <c r="A236" s="23">
        <v>199</v>
      </c>
      <c r="B236" s="22" t="s">
        <v>828</v>
      </c>
      <c r="C236" s="23" t="s">
        <v>35</v>
      </c>
      <c r="D236" s="23" t="s">
        <v>121</v>
      </c>
      <c r="E236" s="23" t="s">
        <v>144</v>
      </c>
      <c r="F236" s="23" t="s">
        <v>829</v>
      </c>
      <c r="G236" s="23" t="s">
        <v>39</v>
      </c>
      <c r="H236" s="22" t="s">
        <v>830</v>
      </c>
      <c r="I236" s="23" t="s">
        <v>101</v>
      </c>
      <c r="J236" s="23" t="s">
        <v>125</v>
      </c>
      <c r="K236" s="23" t="s">
        <v>825</v>
      </c>
      <c r="L236" s="35">
        <v>260</v>
      </c>
      <c r="M236" s="23" t="s">
        <v>831</v>
      </c>
      <c r="N236" s="35">
        <v>260</v>
      </c>
      <c r="O236" s="35">
        <v>236.3185756</v>
      </c>
      <c r="P236" s="23" t="s">
        <v>127</v>
      </c>
      <c r="Q236" s="23" t="s">
        <v>128</v>
      </c>
      <c r="R236" s="23" t="s">
        <v>832</v>
      </c>
      <c r="S236" s="23" t="s">
        <v>832</v>
      </c>
      <c r="T236" s="23"/>
      <c r="U236" s="23" t="s">
        <v>44</v>
      </c>
      <c r="V236" s="23" t="s">
        <v>131</v>
      </c>
      <c r="W236" s="23" t="s">
        <v>127</v>
      </c>
      <c r="X236" s="23" t="s">
        <v>39</v>
      </c>
      <c r="AB236" s="126" t="s">
        <v>132</v>
      </c>
    </row>
    <row r="237" s="126" customFormat="1" ht="31.5" spans="1:28">
      <c r="A237" s="23">
        <v>200</v>
      </c>
      <c r="B237" s="22" t="s">
        <v>833</v>
      </c>
      <c r="C237" s="23" t="s">
        <v>35</v>
      </c>
      <c r="D237" s="23" t="s">
        <v>121</v>
      </c>
      <c r="E237" s="23" t="s">
        <v>139</v>
      </c>
      <c r="F237" s="23" t="s">
        <v>417</v>
      </c>
      <c r="G237" s="23" t="s">
        <v>39</v>
      </c>
      <c r="H237" s="22" t="s">
        <v>834</v>
      </c>
      <c r="I237" s="23" t="s">
        <v>101</v>
      </c>
      <c r="J237" s="23" t="s">
        <v>125</v>
      </c>
      <c r="K237" s="23" t="s">
        <v>825</v>
      </c>
      <c r="L237" s="35">
        <v>110</v>
      </c>
      <c r="M237" s="23"/>
      <c r="N237" s="35">
        <v>110</v>
      </c>
      <c r="O237" s="35">
        <v>83.815874</v>
      </c>
      <c r="P237" s="23" t="s">
        <v>127</v>
      </c>
      <c r="Q237" s="23" t="s">
        <v>128</v>
      </c>
      <c r="R237" s="23" t="s">
        <v>835</v>
      </c>
      <c r="S237" s="23" t="s">
        <v>835</v>
      </c>
      <c r="T237" s="23"/>
      <c r="U237" s="23" t="s">
        <v>44</v>
      </c>
      <c r="V237" s="23" t="s">
        <v>131</v>
      </c>
      <c r="W237" s="23" t="s">
        <v>127</v>
      </c>
      <c r="X237" s="23" t="s">
        <v>39</v>
      </c>
      <c r="AB237" s="126" t="s">
        <v>132</v>
      </c>
    </row>
    <row r="238" s="126" customFormat="1" ht="31.5" spans="1:28">
      <c r="A238" s="23">
        <v>201</v>
      </c>
      <c r="B238" s="22" t="s">
        <v>836</v>
      </c>
      <c r="C238" s="23" t="s">
        <v>35</v>
      </c>
      <c r="D238" s="23" t="s">
        <v>121</v>
      </c>
      <c r="E238" s="23" t="s">
        <v>139</v>
      </c>
      <c r="F238" s="23" t="s">
        <v>837</v>
      </c>
      <c r="G238" s="23" t="s">
        <v>39</v>
      </c>
      <c r="H238" s="22" t="s">
        <v>838</v>
      </c>
      <c r="I238" s="23" t="s">
        <v>101</v>
      </c>
      <c r="J238" s="23" t="s">
        <v>125</v>
      </c>
      <c r="K238" s="23" t="s">
        <v>825</v>
      </c>
      <c r="L238" s="35">
        <v>169</v>
      </c>
      <c r="M238" s="23"/>
      <c r="N238" s="35">
        <v>169</v>
      </c>
      <c r="O238" s="35">
        <v>189.595322</v>
      </c>
      <c r="P238" s="23" t="s">
        <v>127</v>
      </c>
      <c r="Q238" s="23" t="s">
        <v>128</v>
      </c>
      <c r="R238" s="23" t="s">
        <v>839</v>
      </c>
      <c r="S238" s="23" t="s">
        <v>839</v>
      </c>
      <c r="T238" s="23"/>
      <c r="U238" s="23" t="s">
        <v>44</v>
      </c>
      <c r="V238" s="23" t="s">
        <v>131</v>
      </c>
      <c r="W238" s="23" t="s">
        <v>127</v>
      </c>
      <c r="X238" s="23" t="s">
        <v>39</v>
      </c>
      <c r="AB238" s="126" t="s">
        <v>132</v>
      </c>
    </row>
    <row r="239" s="126" customFormat="1" ht="31.5" spans="1:28">
      <c r="A239" s="23">
        <v>202</v>
      </c>
      <c r="B239" s="22" t="s">
        <v>840</v>
      </c>
      <c r="C239" s="23" t="s">
        <v>35</v>
      </c>
      <c r="D239" s="23" t="s">
        <v>121</v>
      </c>
      <c r="E239" s="23" t="s">
        <v>149</v>
      </c>
      <c r="F239" s="23" t="s">
        <v>400</v>
      </c>
      <c r="G239" s="23" t="s">
        <v>39</v>
      </c>
      <c r="H239" s="22" t="s">
        <v>841</v>
      </c>
      <c r="I239" s="23" t="s">
        <v>101</v>
      </c>
      <c r="J239" s="23" t="s">
        <v>125</v>
      </c>
      <c r="K239" s="23" t="s">
        <v>825</v>
      </c>
      <c r="L239" s="35">
        <v>100</v>
      </c>
      <c r="M239" s="23"/>
      <c r="N239" s="35">
        <v>100</v>
      </c>
      <c r="O239" s="35">
        <v>72.131</v>
      </c>
      <c r="P239" s="23" t="s">
        <v>127</v>
      </c>
      <c r="Q239" s="23" t="s">
        <v>128</v>
      </c>
      <c r="R239" s="23" t="s">
        <v>842</v>
      </c>
      <c r="S239" s="23" t="s">
        <v>842</v>
      </c>
      <c r="T239" s="23"/>
      <c r="U239" s="23" t="s">
        <v>44</v>
      </c>
      <c r="V239" s="23" t="s">
        <v>131</v>
      </c>
      <c r="W239" s="23" t="s">
        <v>127</v>
      </c>
      <c r="X239" s="23" t="s">
        <v>39</v>
      </c>
      <c r="AB239" s="126" t="s">
        <v>132</v>
      </c>
    </row>
    <row r="240" s="126" customFormat="1" ht="31.5" spans="1:28">
      <c r="A240" s="23">
        <v>203</v>
      </c>
      <c r="B240" s="22" t="s">
        <v>843</v>
      </c>
      <c r="C240" s="23" t="s">
        <v>35</v>
      </c>
      <c r="D240" s="23" t="s">
        <v>121</v>
      </c>
      <c r="E240" s="23" t="s">
        <v>179</v>
      </c>
      <c r="F240" s="23" t="s">
        <v>844</v>
      </c>
      <c r="G240" s="23" t="s">
        <v>39</v>
      </c>
      <c r="H240" s="22" t="s">
        <v>845</v>
      </c>
      <c r="I240" s="23" t="s">
        <v>101</v>
      </c>
      <c r="J240" s="23" t="s">
        <v>125</v>
      </c>
      <c r="K240" s="23" t="s">
        <v>825</v>
      </c>
      <c r="L240" s="35">
        <v>312</v>
      </c>
      <c r="M240" s="23" t="s">
        <v>846</v>
      </c>
      <c r="N240" s="35">
        <v>312</v>
      </c>
      <c r="O240" s="35">
        <v>324.363286</v>
      </c>
      <c r="P240" s="23" t="s">
        <v>127</v>
      </c>
      <c r="Q240" s="23" t="s">
        <v>128</v>
      </c>
      <c r="R240" s="23" t="s">
        <v>847</v>
      </c>
      <c r="S240" s="23" t="s">
        <v>847</v>
      </c>
      <c r="T240" s="23"/>
      <c r="U240" s="23" t="s">
        <v>44</v>
      </c>
      <c r="V240" s="23" t="s">
        <v>131</v>
      </c>
      <c r="W240" s="23" t="s">
        <v>127</v>
      </c>
      <c r="X240" s="23" t="s">
        <v>39</v>
      </c>
      <c r="AB240" s="126" t="s">
        <v>132</v>
      </c>
    </row>
    <row r="241" s="126" customFormat="1" ht="63" spans="1:28">
      <c r="A241" s="23">
        <v>204</v>
      </c>
      <c r="B241" s="22" t="s">
        <v>848</v>
      </c>
      <c r="C241" s="23" t="s">
        <v>35</v>
      </c>
      <c r="D241" s="23" t="s">
        <v>121</v>
      </c>
      <c r="E241" s="23" t="s">
        <v>849</v>
      </c>
      <c r="F241" s="23" t="s">
        <v>850</v>
      </c>
      <c r="G241" s="23" t="s">
        <v>39</v>
      </c>
      <c r="H241" s="22" t="s">
        <v>851</v>
      </c>
      <c r="I241" s="23" t="s">
        <v>101</v>
      </c>
      <c r="J241" s="23" t="s">
        <v>125</v>
      </c>
      <c r="K241" s="23" t="s">
        <v>825</v>
      </c>
      <c r="L241" s="35">
        <v>41</v>
      </c>
      <c r="M241" s="23" t="s">
        <v>852</v>
      </c>
      <c r="N241" s="35">
        <v>41</v>
      </c>
      <c r="O241" s="35">
        <v>39.874832</v>
      </c>
      <c r="P241" s="23" t="s">
        <v>44</v>
      </c>
      <c r="Q241" s="23"/>
      <c r="R241" s="23"/>
      <c r="S241" s="23"/>
      <c r="T241" s="23"/>
      <c r="U241" s="23"/>
      <c r="V241" s="23"/>
      <c r="W241" s="23"/>
      <c r="X241" s="23"/>
      <c r="AB241" s="126" t="s">
        <v>188</v>
      </c>
    </row>
    <row r="242" s="126" customFormat="1" ht="31.5" spans="1:28">
      <c r="A242" s="23">
        <v>205</v>
      </c>
      <c r="B242" s="22" t="s">
        <v>853</v>
      </c>
      <c r="C242" s="23" t="s">
        <v>35</v>
      </c>
      <c r="D242" s="23" t="s">
        <v>121</v>
      </c>
      <c r="E242" s="23" t="s">
        <v>212</v>
      </c>
      <c r="F242" s="23" t="s">
        <v>854</v>
      </c>
      <c r="G242" s="23" t="s">
        <v>39</v>
      </c>
      <c r="H242" s="22" t="s">
        <v>855</v>
      </c>
      <c r="I242" s="23" t="s">
        <v>101</v>
      </c>
      <c r="J242" s="23" t="s">
        <v>729</v>
      </c>
      <c r="K242" s="23" t="s">
        <v>856</v>
      </c>
      <c r="L242" s="35">
        <v>450</v>
      </c>
      <c r="M242" s="23" t="s">
        <v>857</v>
      </c>
      <c r="N242" s="35">
        <v>450</v>
      </c>
      <c r="O242" s="35">
        <v>443.008093</v>
      </c>
      <c r="P242" s="23" t="s">
        <v>127</v>
      </c>
      <c r="Q242" s="23" t="s">
        <v>128</v>
      </c>
      <c r="R242" s="23" t="s">
        <v>858</v>
      </c>
      <c r="S242" s="23" t="s">
        <v>858</v>
      </c>
      <c r="T242" s="23"/>
      <c r="U242" s="23" t="s">
        <v>44</v>
      </c>
      <c r="V242" s="23" t="s">
        <v>131</v>
      </c>
      <c r="W242" s="23" t="s">
        <v>127</v>
      </c>
      <c r="X242" s="23" t="s">
        <v>39</v>
      </c>
      <c r="AB242" s="126" t="s">
        <v>132</v>
      </c>
    </row>
    <row r="243" s="126" customFormat="1" ht="31.5" spans="1:28">
      <c r="A243" s="23">
        <v>206</v>
      </c>
      <c r="B243" s="22" t="s">
        <v>859</v>
      </c>
      <c r="C243" s="23" t="s">
        <v>35</v>
      </c>
      <c r="D243" s="23" t="s">
        <v>287</v>
      </c>
      <c r="E243" s="23" t="s">
        <v>212</v>
      </c>
      <c r="F243" s="23" t="s">
        <v>854</v>
      </c>
      <c r="G243" s="23" t="s">
        <v>39</v>
      </c>
      <c r="H243" s="22" t="s">
        <v>859</v>
      </c>
      <c r="I243" s="23" t="s">
        <v>101</v>
      </c>
      <c r="J243" s="23" t="s">
        <v>729</v>
      </c>
      <c r="K243" s="23" t="s">
        <v>856</v>
      </c>
      <c r="L243" s="35">
        <v>35</v>
      </c>
      <c r="M243" s="23" t="s">
        <v>857</v>
      </c>
      <c r="N243" s="35">
        <v>35</v>
      </c>
      <c r="O243" s="35">
        <v>34.969</v>
      </c>
      <c r="P243" s="23" t="s">
        <v>127</v>
      </c>
      <c r="Q243" s="23" t="s">
        <v>128</v>
      </c>
      <c r="R243" s="23" t="s">
        <v>858</v>
      </c>
      <c r="S243" s="23" t="s">
        <v>858</v>
      </c>
      <c r="T243" s="23"/>
      <c r="U243" s="23" t="s">
        <v>44</v>
      </c>
      <c r="V243" s="23" t="s">
        <v>131</v>
      </c>
      <c r="W243" s="23" t="s">
        <v>127</v>
      </c>
      <c r="X243" s="23" t="s">
        <v>39</v>
      </c>
      <c r="AB243" s="126" t="s">
        <v>291</v>
      </c>
    </row>
    <row r="244" s="126" customFormat="1" ht="31.5" spans="1:28">
      <c r="A244" s="23">
        <v>207</v>
      </c>
      <c r="B244" s="22" t="s">
        <v>860</v>
      </c>
      <c r="C244" s="23" t="s">
        <v>35</v>
      </c>
      <c r="D244" s="23" t="s">
        <v>121</v>
      </c>
      <c r="E244" s="23" t="s">
        <v>212</v>
      </c>
      <c r="F244" s="23" t="s">
        <v>861</v>
      </c>
      <c r="G244" s="23" t="s">
        <v>39</v>
      </c>
      <c r="H244" s="22" t="s">
        <v>862</v>
      </c>
      <c r="I244" s="143" t="s">
        <v>101</v>
      </c>
      <c r="J244" s="23" t="s">
        <v>735</v>
      </c>
      <c r="K244" s="23" t="s">
        <v>863</v>
      </c>
      <c r="L244" s="35">
        <v>1102.5</v>
      </c>
      <c r="M244" s="23" t="s">
        <v>864</v>
      </c>
      <c r="N244" s="35">
        <v>1102.5</v>
      </c>
      <c r="O244" s="35">
        <v>148.862227</v>
      </c>
      <c r="P244" s="23" t="s">
        <v>127</v>
      </c>
      <c r="Q244" s="23" t="s">
        <v>128</v>
      </c>
      <c r="R244" s="23" t="s">
        <v>865</v>
      </c>
      <c r="S244" s="23" t="s">
        <v>865</v>
      </c>
      <c r="T244" s="23"/>
      <c r="U244" s="23" t="s">
        <v>44</v>
      </c>
      <c r="V244" s="23" t="s">
        <v>131</v>
      </c>
      <c r="W244" s="23" t="s">
        <v>127</v>
      </c>
      <c r="X244" s="23" t="s">
        <v>39</v>
      </c>
      <c r="AB244" s="126" t="s">
        <v>132</v>
      </c>
    </row>
    <row r="245" s="126" customFormat="1" ht="31.5" spans="1:28">
      <c r="A245" s="23">
        <v>208</v>
      </c>
      <c r="B245" s="22" t="s">
        <v>866</v>
      </c>
      <c r="C245" s="23" t="s">
        <v>35</v>
      </c>
      <c r="D245" s="23" t="s">
        <v>121</v>
      </c>
      <c r="E245" s="23" t="s">
        <v>212</v>
      </c>
      <c r="F245" s="23" t="s">
        <v>692</v>
      </c>
      <c r="G245" s="23" t="s">
        <v>39</v>
      </c>
      <c r="H245" s="22" t="s">
        <v>867</v>
      </c>
      <c r="I245" s="143" t="s">
        <v>101</v>
      </c>
      <c r="J245" s="23"/>
      <c r="K245" s="23"/>
      <c r="L245" s="35"/>
      <c r="M245" s="23"/>
      <c r="N245" s="35"/>
      <c r="O245" s="35">
        <v>89.190495</v>
      </c>
      <c r="P245" s="23" t="s">
        <v>127</v>
      </c>
      <c r="Q245" s="23" t="s">
        <v>128</v>
      </c>
      <c r="R245" s="23" t="s">
        <v>868</v>
      </c>
      <c r="S245" s="23" t="s">
        <v>868</v>
      </c>
      <c r="T245" s="23"/>
      <c r="U245" s="23" t="s">
        <v>44</v>
      </c>
      <c r="V245" s="23" t="s">
        <v>131</v>
      </c>
      <c r="W245" s="23" t="s">
        <v>127</v>
      </c>
      <c r="X245" s="23" t="s">
        <v>39</v>
      </c>
      <c r="AB245" s="126" t="s">
        <v>132</v>
      </c>
    </row>
    <row r="246" s="126" customFormat="1" ht="31.5" spans="1:28">
      <c r="A246" s="23">
        <v>209</v>
      </c>
      <c r="B246" s="22" t="s">
        <v>869</v>
      </c>
      <c r="C246" s="23" t="s">
        <v>35</v>
      </c>
      <c r="D246" s="23" t="s">
        <v>121</v>
      </c>
      <c r="E246" s="23" t="s">
        <v>204</v>
      </c>
      <c r="F246" s="23" t="s">
        <v>870</v>
      </c>
      <c r="G246" s="23" t="s">
        <v>39</v>
      </c>
      <c r="H246" s="22" t="s">
        <v>871</v>
      </c>
      <c r="I246" s="143" t="s">
        <v>101</v>
      </c>
      <c r="J246" s="23"/>
      <c r="K246" s="23"/>
      <c r="L246" s="35"/>
      <c r="M246" s="23"/>
      <c r="N246" s="35"/>
      <c r="O246" s="35">
        <v>428.460391</v>
      </c>
      <c r="P246" s="23" t="s">
        <v>127</v>
      </c>
      <c r="Q246" s="23" t="s">
        <v>128</v>
      </c>
      <c r="R246" s="23" t="s">
        <v>872</v>
      </c>
      <c r="S246" s="23" t="s">
        <v>872</v>
      </c>
      <c r="T246" s="23"/>
      <c r="U246" s="23" t="s">
        <v>44</v>
      </c>
      <c r="V246" s="23" t="s">
        <v>131</v>
      </c>
      <c r="W246" s="23" t="s">
        <v>127</v>
      </c>
      <c r="X246" s="23" t="s">
        <v>39</v>
      </c>
      <c r="AB246" s="126" t="s">
        <v>132</v>
      </c>
    </row>
    <row r="247" s="126" customFormat="1" ht="31.5" spans="1:28">
      <c r="A247" s="23">
        <v>210</v>
      </c>
      <c r="B247" s="22" t="s">
        <v>873</v>
      </c>
      <c r="C247" s="23" t="s">
        <v>35</v>
      </c>
      <c r="D247" s="23" t="s">
        <v>121</v>
      </c>
      <c r="E247" s="23" t="s">
        <v>156</v>
      </c>
      <c r="F247" s="23" t="s">
        <v>157</v>
      </c>
      <c r="G247" s="23" t="s">
        <v>39</v>
      </c>
      <c r="H247" s="22" t="s">
        <v>874</v>
      </c>
      <c r="I247" s="143" t="s">
        <v>101</v>
      </c>
      <c r="J247" s="23"/>
      <c r="K247" s="23"/>
      <c r="L247" s="35"/>
      <c r="M247" s="23"/>
      <c r="N247" s="35"/>
      <c r="O247" s="35">
        <v>486.269104</v>
      </c>
      <c r="P247" s="23" t="s">
        <v>127</v>
      </c>
      <c r="Q247" s="23" t="s">
        <v>128</v>
      </c>
      <c r="R247" s="23" t="s">
        <v>765</v>
      </c>
      <c r="S247" s="23" t="s">
        <v>765</v>
      </c>
      <c r="T247" s="23"/>
      <c r="U247" s="23" t="s">
        <v>44</v>
      </c>
      <c r="V247" s="23" t="s">
        <v>131</v>
      </c>
      <c r="W247" s="23" t="s">
        <v>127</v>
      </c>
      <c r="X247" s="23" t="s">
        <v>39</v>
      </c>
      <c r="AB247" s="126" t="s">
        <v>132</v>
      </c>
    </row>
    <row r="248" s="126" customFormat="1" ht="63" spans="1:28">
      <c r="A248" s="23">
        <v>211</v>
      </c>
      <c r="B248" s="22" t="s">
        <v>875</v>
      </c>
      <c r="C248" s="23" t="s">
        <v>61</v>
      </c>
      <c r="D248" s="23" t="s">
        <v>35</v>
      </c>
      <c r="E248" s="23" t="s">
        <v>876</v>
      </c>
      <c r="F248" s="23" t="s">
        <v>877</v>
      </c>
      <c r="G248" s="23" t="s">
        <v>39</v>
      </c>
      <c r="H248" s="22" t="s">
        <v>878</v>
      </c>
      <c r="I248" s="143" t="s">
        <v>101</v>
      </c>
      <c r="J248" s="23" t="s">
        <v>53</v>
      </c>
      <c r="K248" s="23" t="s">
        <v>54</v>
      </c>
      <c r="L248" s="35">
        <v>35</v>
      </c>
      <c r="M248" s="23" t="s">
        <v>39</v>
      </c>
      <c r="N248" s="35">
        <v>35</v>
      </c>
      <c r="O248" s="35">
        <v>35</v>
      </c>
      <c r="P248" s="23" t="s">
        <v>127</v>
      </c>
      <c r="Q248" s="23" t="s">
        <v>128</v>
      </c>
      <c r="R248" s="23" t="s">
        <v>879</v>
      </c>
      <c r="S248" s="23" t="s">
        <v>879</v>
      </c>
      <c r="T248" s="23"/>
      <c r="U248" s="23" t="s">
        <v>44</v>
      </c>
      <c r="V248" s="23" t="s">
        <v>131</v>
      </c>
      <c r="W248" s="23" t="s">
        <v>127</v>
      </c>
      <c r="X248" s="23" t="s">
        <v>39</v>
      </c>
      <c r="AB248" s="126" t="s">
        <v>291</v>
      </c>
    </row>
    <row r="249" s="126" customFormat="1" ht="31.5" spans="1:28">
      <c r="A249" s="23">
        <v>212</v>
      </c>
      <c r="B249" s="22" t="s">
        <v>880</v>
      </c>
      <c r="C249" s="23" t="s">
        <v>35</v>
      </c>
      <c r="D249" s="23" t="s">
        <v>35</v>
      </c>
      <c r="E249" s="23" t="s">
        <v>288</v>
      </c>
      <c r="F249" s="23" t="s">
        <v>38</v>
      </c>
      <c r="G249" s="23" t="s">
        <v>39</v>
      </c>
      <c r="H249" s="161" t="s">
        <v>881</v>
      </c>
      <c r="I249" s="23" t="s">
        <v>101</v>
      </c>
      <c r="J249" s="23" t="s">
        <v>882</v>
      </c>
      <c r="K249" s="23" t="s">
        <v>776</v>
      </c>
      <c r="L249" s="35">
        <v>50</v>
      </c>
      <c r="M249" s="23" t="s">
        <v>777</v>
      </c>
      <c r="N249" s="35">
        <v>50</v>
      </c>
      <c r="O249" s="37">
        <v>49.9961</v>
      </c>
      <c r="P249" s="23" t="s">
        <v>44</v>
      </c>
      <c r="Q249" s="23"/>
      <c r="R249" s="23"/>
      <c r="S249" s="23"/>
      <c r="T249" s="23"/>
      <c r="U249" s="23"/>
      <c r="V249" s="23"/>
      <c r="W249" s="23"/>
      <c r="X249" s="23"/>
      <c r="AB249" s="126" t="s">
        <v>883</v>
      </c>
    </row>
    <row r="250" s="126" customFormat="1" ht="42" spans="1:28">
      <c r="A250" s="23">
        <v>213</v>
      </c>
      <c r="B250" s="22" t="s">
        <v>884</v>
      </c>
      <c r="C250" s="23" t="s">
        <v>35</v>
      </c>
      <c r="D250" s="23" t="s">
        <v>121</v>
      </c>
      <c r="E250" s="23" t="s">
        <v>282</v>
      </c>
      <c r="F250" s="23" t="s">
        <v>465</v>
      </c>
      <c r="G250" s="23" t="s">
        <v>39</v>
      </c>
      <c r="H250" s="22" t="s">
        <v>885</v>
      </c>
      <c r="I250" s="23" t="s">
        <v>110</v>
      </c>
      <c r="J250" s="23" t="s">
        <v>125</v>
      </c>
      <c r="K250" s="23" t="s">
        <v>886</v>
      </c>
      <c r="L250" s="35">
        <v>610</v>
      </c>
      <c r="M250" s="23" t="s">
        <v>887</v>
      </c>
      <c r="N250" s="35">
        <v>610</v>
      </c>
      <c r="O250" s="35">
        <v>646.275115</v>
      </c>
      <c r="P250" s="23" t="s">
        <v>127</v>
      </c>
      <c r="Q250" s="23" t="s">
        <v>128</v>
      </c>
      <c r="R250" s="23" t="s">
        <v>888</v>
      </c>
      <c r="S250" s="23" t="s">
        <v>888</v>
      </c>
      <c r="T250" s="23"/>
      <c r="U250" s="23" t="s">
        <v>44</v>
      </c>
      <c r="V250" s="23" t="s">
        <v>131</v>
      </c>
      <c r="W250" s="23" t="s">
        <v>127</v>
      </c>
      <c r="X250" s="23" t="s">
        <v>39</v>
      </c>
      <c r="AB250" s="126" t="s">
        <v>132</v>
      </c>
    </row>
    <row r="251" s="126" customFormat="1" ht="42" spans="1:28">
      <c r="A251" s="23">
        <v>214</v>
      </c>
      <c r="B251" s="22" t="s">
        <v>889</v>
      </c>
      <c r="C251" s="23" t="s">
        <v>35</v>
      </c>
      <c r="D251" s="23" t="s">
        <v>121</v>
      </c>
      <c r="E251" s="23" t="s">
        <v>149</v>
      </c>
      <c r="F251" s="23" t="s">
        <v>224</v>
      </c>
      <c r="G251" s="23" t="s">
        <v>39</v>
      </c>
      <c r="H251" s="22" t="s">
        <v>890</v>
      </c>
      <c r="I251" s="23" t="s">
        <v>110</v>
      </c>
      <c r="J251" s="23" t="s">
        <v>125</v>
      </c>
      <c r="K251" s="23" t="s">
        <v>886</v>
      </c>
      <c r="L251" s="35">
        <v>610</v>
      </c>
      <c r="M251" s="23"/>
      <c r="N251" s="35">
        <v>610</v>
      </c>
      <c r="O251" s="35" t="s">
        <v>39</v>
      </c>
      <c r="P251" s="23" t="s">
        <v>127</v>
      </c>
      <c r="Q251" s="23" t="s">
        <v>128</v>
      </c>
      <c r="R251" s="23" t="s">
        <v>891</v>
      </c>
      <c r="S251" s="23" t="s">
        <v>891</v>
      </c>
      <c r="T251" s="23"/>
      <c r="U251" s="23" t="s">
        <v>44</v>
      </c>
      <c r="V251" s="23" t="s">
        <v>131</v>
      </c>
      <c r="W251" s="23" t="s">
        <v>127</v>
      </c>
      <c r="X251" s="23" t="s">
        <v>39</v>
      </c>
      <c r="AB251" s="126" t="s">
        <v>132</v>
      </c>
    </row>
    <row r="252" s="126" customFormat="1" ht="42" spans="1:28">
      <c r="A252" s="23">
        <v>215</v>
      </c>
      <c r="B252" s="22" t="s">
        <v>892</v>
      </c>
      <c r="C252" s="23" t="s">
        <v>35</v>
      </c>
      <c r="D252" s="23" t="s">
        <v>121</v>
      </c>
      <c r="E252" s="23" t="s">
        <v>745</v>
      </c>
      <c r="F252" s="23" t="s">
        <v>255</v>
      </c>
      <c r="G252" s="23" t="s">
        <v>39</v>
      </c>
      <c r="H252" s="22" t="s">
        <v>893</v>
      </c>
      <c r="I252" s="23" t="s">
        <v>110</v>
      </c>
      <c r="J252" s="23" t="s">
        <v>125</v>
      </c>
      <c r="K252" s="23" t="s">
        <v>886</v>
      </c>
      <c r="L252" s="35">
        <v>560</v>
      </c>
      <c r="M252" s="23"/>
      <c r="N252" s="35">
        <v>560</v>
      </c>
      <c r="O252" s="35" t="s">
        <v>39</v>
      </c>
      <c r="P252" s="23" t="s">
        <v>127</v>
      </c>
      <c r="Q252" s="23" t="s">
        <v>128</v>
      </c>
      <c r="R252" s="23" t="s">
        <v>894</v>
      </c>
      <c r="S252" s="23" t="s">
        <v>894</v>
      </c>
      <c r="T252" s="23"/>
      <c r="U252" s="23" t="s">
        <v>44</v>
      </c>
      <c r="V252" s="23" t="s">
        <v>131</v>
      </c>
      <c r="W252" s="23" t="s">
        <v>127</v>
      </c>
      <c r="X252" s="23" t="s">
        <v>39</v>
      </c>
      <c r="AB252" s="126" t="s">
        <v>132</v>
      </c>
    </row>
    <row r="253" s="126" customFormat="1" ht="31.5" spans="1:28">
      <c r="A253" s="23">
        <v>216</v>
      </c>
      <c r="B253" s="22" t="s">
        <v>895</v>
      </c>
      <c r="C253" s="23" t="s">
        <v>35</v>
      </c>
      <c r="D253" s="23" t="s">
        <v>121</v>
      </c>
      <c r="E253" s="23" t="s">
        <v>139</v>
      </c>
      <c r="F253" s="23" t="s">
        <v>692</v>
      </c>
      <c r="G253" s="23" t="s">
        <v>39</v>
      </c>
      <c r="H253" s="22" t="s">
        <v>896</v>
      </c>
      <c r="I253" s="23" t="s">
        <v>110</v>
      </c>
      <c r="J253" s="23" t="s">
        <v>125</v>
      </c>
      <c r="K253" s="23" t="s">
        <v>897</v>
      </c>
      <c r="L253" s="35">
        <v>610</v>
      </c>
      <c r="M253" s="23" t="s">
        <v>898</v>
      </c>
      <c r="N253" s="35">
        <v>610</v>
      </c>
      <c r="O253" s="35">
        <v>612.923565</v>
      </c>
      <c r="P253" s="23" t="s">
        <v>127</v>
      </c>
      <c r="Q253" s="23" t="s">
        <v>128</v>
      </c>
      <c r="R253" s="23" t="s">
        <v>899</v>
      </c>
      <c r="S253" s="23" t="s">
        <v>899</v>
      </c>
      <c r="T253" s="23"/>
      <c r="U253" s="23" t="s">
        <v>44</v>
      </c>
      <c r="V253" s="23" t="s">
        <v>131</v>
      </c>
      <c r="W253" s="23" t="s">
        <v>127</v>
      </c>
      <c r="X253" s="23" t="s">
        <v>39</v>
      </c>
      <c r="AB253" s="126" t="s">
        <v>132</v>
      </c>
    </row>
    <row r="254" s="126" customFormat="1" ht="31.5" spans="1:28">
      <c r="A254" s="23">
        <v>217</v>
      </c>
      <c r="B254" s="22" t="s">
        <v>900</v>
      </c>
      <c r="C254" s="23" t="s">
        <v>35</v>
      </c>
      <c r="D254" s="23" t="s">
        <v>121</v>
      </c>
      <c r="E254" s="23" t="s">
        <v>282</v>
      </c>
      <c r="F254" s="23" t="s">
        <v>901</v>
      </c>
      <c r="G254" s="23" t="s">
        <v>39</v>
      </c>
      <c r="H254" s="22" t="s">
        <v>902</v>
      </c>
      <c r="I254" s="23" t="s">
        <v>110</v>
      </c>
      <c r="J254" s="23" t="s">
        <v>125</v>
      </c>
      <c r="K254" s="23" t="s">
        <v>897</v>
      </c>
      <c r="L254" s="35">
        <v>360</v>
      </c>
      <c r="M254" s="23"/>
      <c r="N254" s="35">
        <v>360</v>
      </c>
      <c r="O254" s="35">
        <v>380.841878</v>
      </c>
      <c r="P254" s="23" t="s">
        <v>127</v>
      </c>
      <c r="Q254" s="23" t="s">
        <v>128</v>
      </c>
      <c r="R254" s="23" t="s">
        <v>903</v>
      </c>
      <c r="S254" s="23" t="s">
        <v>903</v>
      </c>
      <c r="T254" s="23"/>
      <c r="U254" s="23" t="s">
        <v>44</v>
      </c>
      <c r="V254" s="23" t="s">
        <v>131</v>
      </c>
      <c r="W254" s="23" t="s">
        <v>127</v>
      </c>
      <c r="X254" s="23" t="s">
        <v>39</v>
      </c>
      <c r="AB254" s="126" t="s">
        <v>132</v>
      </c>
    </row>
    <row r="255" s="126" customFormat="1" ht="31.5" spans="1:28">
      <c r="A255" s="23">
        <v>218</v>
      </c>
      <c r="B255" s="22" t="s">
        <v>904</v>
      </c>
      <c r="C255" s="23" t="s">
        <v>35</v>
      </c>
      <c r="D255" s="23" t="s">
        <v>121</v>
      </c>
      <c r="E255" s="23" t="s">
        <v>309</v>
      </c>
      <c r="F255" s="23" t="s">
        <v>905</v>
      </c>
      <c r="G255" s="23" t="s">
        <v>39</v>
      </c>
      <c r="H255" s="22" t="s">
        <v>906</v>
      </c>
      <c r="I255" s="23" t="s">
        <v>110</v>
      </c>
      <c r="J255" s="23" t="s">
        <v>125</v>
      </c>
      <c r="K255" s="23" t="s">
        <v>897</v>
      </c>
      <c r="L255" s="35">
        <v>180</v>
      </c>
      <c r="M255" s="23"/>
      <c r="N255" s="35">
        <v>180</v>
      </c>
      <c r="O255" s="35">
        <v>177.197827</v>
      </c>
      <c r="P255" s="23" t="s">
        <v>127</v>
      </c>
      <c r="Q255" s="23" t="s">
        <v>128</v>
      </c>
      <c r="R255" s="23" t="s">
        <v>907</v>
      </c>
      <c r="S255" s="23" t="s">
        <v>907</v>
      </c>
      <c r="T255" s="23"/>
      <c r="U255" s="23" t="s">
        <v>44</v>
      </c>
      <c r="V255" s="23" t="s">
        <v>131</v>
      </c>
      <c r="W255" s="23" t="s">
        <v>127</v>
      </c>
      <c r="X255" s="23" t="s">
        <v>39</v>
      </c>
      <c r="AB255" s="126" t="s">
        <v>132</v>
      </c>
    </row>
    <row r="256" s="126" customFormat="1" ht="31.5" spans="1:28">
      <c r="A256" s="23">
        <v>219</v>
      </c>
      <c r="B256" s="22" t="s">
        <v>908</v>
      </c>
      <c r="C256" s="23" t="s">
        <v>35</v>
      </c>
      <c r="D256" s="23" t="s">
        <v>121</v>
      </c>
      <c r="E256" s="23" t="s">
        <v>232</v>
      </c>
      <c r="F256" s="23" t="s">
        <v>278</v>
      </c>
      <c r="G256" s="23" t="s">
        <v>39</v>
      </c>
      <c r="H256" s="22" t="s">
        <v>909</v>
      </c>
      <c r="I256" s="23" t="s">
        <v>110</v>
      </c>
      <c r="J256" s="23" t="s">
        <v>125</v>
      </c>
      <c r="K256" s="23" t="s">
        <v>897</v>
      </c>
      <c r="L256" s="35">
        <v>350</v>
      </c>
      <c r="M256" s="23"/>
      <c r="N256" s="35">
        <v>350</v>
      </c>
      <c r="O256" s="35">
        <v>332.98976</v>
      </c>
      <c r="P256" s="23" t="s">
        <v>127</v>
      </c>
      <c r="Q256" s="23" t="s">
        <v>128</v>
      </c>
      <c r="R256" s="23" t="s">
        <v>910</v>
      </c>
      <c r="S256" s="23" t="s">
        <v>910</v>
      </c>
      <c r="T256" s="23"/>
      <c r="U256" s="23" t="s">
        <v>44</v>
      </c>
      <c r="V256" s="23" t="s">
        <v>131</v>
      </c>
      <c r="W256" s="23" t="s">
        <v>127</v>
      </c>
      <c r="X256" s="23" t="s">
        <v>39</v>
      </c>
      <c r="AB256" s="126" t="s">
        <v>132</v>
      </c>
    </row>
    <row r="257" s="126" customFormat="1" ht="31.5" spans="1:28">
      <c r="A257" s="23">
        <v>220</v>
      </c>
      <c r="B257" s="22" t="s">
        <v>911</v>
      </c>
      <c r="C257" s="23" t="s">
        <v>35</v>
      </c>
      <c r="D257" s="23" t="s">
        <v>121</v>
      </c>
      <c r="E257" s="23" t="s">
        <v>208</v>
      </c>
      <c r="F257" s="23" t="s">
        <v>912</v>
      </c>
      <c r="G257" s="23" t="s">
        <v>39</v>
      </c>
      <c r="H257" s="22" t="s">
        <v>913</v>
      </c>
      <c r="I257" s="23" t="s">
        <v>110</v>
      </c>
      <c r="J257" s="23" t="s">
        <v>125</v>
      </c>
      <c r="K257" s="23" t="s">
        <v>897</v>
      </c>
      <c r="L257" s="35">
        <v>560</v>
      </c>
      <c r="M257" s="23"/>
      <c r="N257" s="35">
        <v>560</v>
      </c>
      <c r="O257" s="35">
        <v>538.922498</v>
      </c>
      <c r="P257" s="23" t="s">
        <v>127</v>
      </c>
      <c r="Q257" s="23" t="s">
        <v>128</v>
      </c>
      <c r="R257" s="23" t="s">
        <v>914</v>
      </c>
      <c r="S257" s="23" t="s">
        <v>914</v>
      </c>
      <c r="T257" s="23"/>
      <c r="U257" s="23" t="s">
        <v>44</v>
      </c>
      <c r="V257" s="23" t="s">
        <v>131</v>
      </c>
      <c r="W257" s="23" t="s">
        <v>127</v>
      </c>
      <c r="X257" s="23" t="s">
        <v>39</v>
      </c>
      <c r="AB257" s="126" t="s">
        <v>132</v>
      </c>
    </row>
    <row r="258" s="126" customFormat="1" ht="31.5" spans="1:28">
      <c r="A258" s="23">
        <v>221</v>
      </c>
      <c r="B258" s="22" t="s">
        <v>915</v>
      </c>
      <c r="C258" s="23" t="s">
        <v>35</v>
      </c>
      <c r="D258" s="23" t="s">
        <v>121</v>
      </c>
      <c r="E258" s="23" t="s">
        <v>165</v>
      </c>
      <c r="F258" s="23" t="s">
        <v>916</v>
      </c>
      <c r="G258" s="23" t="s">
        <v>39</v>
      </c>
      <c r="H258" s="22" t="s">
        <v>917</v>
      </c>
      <c r="I258" s="23" t="s">
        <v>110</v>
      </c>
      <c r="J258" s="23" t="s">
        <v>125</v>
      </c>
      <c r="K258" s="23" t="s">
        <v>918</v>
      </c>
      <c r="L258" s="35">
        <v>1565</v>
      </c>
      <c r="M258" s="23" t="s">
        <v>919</v>
      </c>
      <c r="N258" s="35">
        <v>1565</v>
      </c>
      <c r="O258" s="35">
        <v>1562.451079</v>
      </c>
      <c r="P258" s="23" t="s">
        <v>127</v>
      </c>
      <c r="Q258" s="23" t="s">
        <v>128</v>
      </c>
      <c r="R258" s="23" t="s">
        <v>920</v>
      </c>
      <c r="S258" s="23" t="s">
        <v>920</v>
      </c>
      <c r="T258" s="23"/>
      <c r="U258" s="23" t="s">
        <v>44</v>
      </c>
      <c r="V258" s="23" t="s">
        <v>131</v>
      </c>
      <c r="W258" s="23" t="s">
        <v>127</v>
      </c>
      <c r="X258" s="23" t="s">
        <v>39</v>
      </c>
      <c r="AB258" s="126" t="s">
        <v>132</v>
      </c>
    </row>
    <row r="259" s="126" customFormat="1" ht="31.5" spans="1:28">
      <c r="A259" s="23">
        <v>222</v>
      </c>
      <c r="B259" s="22" t="s">
        <v>921</v>
      </c>
      <c r="C259" s="23" t="s">
        <v>35</v>
      </c>
      <c r="D259" s="23" t="s">
        <v>121</v>
      </c>
      <c r="E259" s="23" t="s">
        <v>922</v>
      </c>
      <c r="F259" s="23" t="s">
        <v>667</v>
      </c>
      <c r="G259" s="23" t="s">
        <v>39</v>
      </c>
      <c r="H259" s="22" t="s">
        <v>923</v>
      </c>
      <c r="I259" s="23" t="s">
        <v>110</v>
      </c>
      <c r="J259" s="23" t="s">
        <v>125</v>
      </c>
      <c r="K259" s="23" t="s">
        <v>918</v>
      </c>
      <c r="L259" s="35">
        <v>21</v>
      </c>
      <c r="M259" s="23"/>
      <c r="N259" s="35">
        <v>21</v>
      </c>
      <c r="O259" s="35">
        <v>18.570242</v>
      </c>
      <c r="P259" s="23" t="s">
        <v>127</v>
      </c>
      <c r="Q259" s="23" t="s">
        <v>128</v>
      </c>
      <c r="R259" s="23" t="s">
        <v>924</v>
      </c>
      <c r="S259" s="23" t="s">
        <v>924</v>
      </c>
      <c r="T259" s="23"/>
      <c r="U259" s="23" t="s">
        <v>44</v>
      </c>
      <c r="V259" s="23" t="s">
        <v>131</v>
      </c>
      <c r="W259" s="23" t="s">
        <v>127</v>
      </c>
      <c r="X259" s="23" t="s">
        <v>39</v>
      </c>
      <c r="AB259" s="126" t="s">
        <v>132</v>
      </c>
    </row>
    <row r="260" s="126" customFormat="1" ht="31.5" spans="1:28">
      <c r="A260" s="23">
        <v>223</v>
      </c>
      <c r="B260" s="22" t="s">
        <v>925</v>
      </c>
      <c r="C260" s="23" t="s">
        <v>35</v>
      </c>
      <c r="D260" s="23" t="s">
        <v>121</v>
      </c>
      <c r="E260" s="23" t="s">
        <v>144</v>
      </c>
      <c r="F260" s="23" t="s">
        <v>926</v>
      </c>
      <c r="G260" s="23" t="s">
        <v>39</v>
      </c>
      <c r="H260" s="22" t="s">
        <v>927</v>
      </c>
      <c r="I260" s="23" t="s">
        <v>110</v>
      </c>
      <c r="J260" s="23" t="s">
        <v>125</v>
      </c>
      <c r="K260" s="23" t="s">
        <v>918</v>
      </c>
      <c r="L260" s="35">
        <v>21</v>
      </c>
      <c r="M260" s="23"/>
      <c r="N260" s="35">
        <v>21</v>
      </c>
      <c r="O260" s="35">
        <v>19.795153</v>
      </c>
      <c r="P260" s="23" t="s">
        <v>127</v>
      </c>
      <c r="Q260" s="23" t="s">
        <v>128</v>
      </c>
      <c r="R260" s="23" t="s">
        <v>928</v>
      </c>
      <c r="S260" s="23" t="s">
        <v>928</v>
      </c>
      <c r="T260" s="23"/>
      <c r="U260" s="23" t="s">
        <v>44</v>
      </c>
      <c r="V260" s="23" t="s">
        <v>131</v>
      </c>
      <c r="W260" s="23" t="s">
        <v>127</v>
      </c>
      <c r="X260" s="23" t="s">
        <v>39</v>
      </c>
      <c r="AB260" s="126" t="s">
        <v>132</v>
      </c>
    </row>
    <row r="261" s="126" customFormat="1" ht="31.5" spans="1:28">
      <c r="A261" s="23">
        <v>224</v>
      </c>
      <c r="B261" s="22" t="s">
        <v>929</v>
      </c>
      <c r="C261" s="23" t="s">
        <v>35</v>
      </c>
      <c r="D261" s="23" t="s">
        <v>121</v>
      </c>
      <c r="E261" s="23" t="s">
        <v>165</v>
      </c>
      <c r="F261" s="23" t="s">
        <v>166</v>
      </c>
      <c r="G261" s="23" t="s">
        <v>39</v>
      </c>
      <c r="H261" s="22" t="s">
        <v>930</v>
      </c>
      <c r="I261" s="23" t="s">
        <v>110</v>
      </c>
      <c r="J261" s="23" t="s">
        <v>125</v>
      </c>
      <c r="K261" s="23" t="s">
        <v>931</v>
      </c>
      <c r="L261" s="35">
        <v>2600</v>
      </c>
      <c r="M261" s="23" t="s">
        <v>931</v>
      </c>
      <c r="N261" s="35">
        <v>2600</v>
      </c>
      <c r="O261" s="35" t="s">
        <v>39</v>
      </c>
      <c r="P261" s="23" t="s">
        <v>127</v>
      </c>
      <c r="Q261" s="23" t="s">
        <v>128</v>
      </c>
      <c r="R261" s="23" t="s">
        <v>932</v>
      </c>
      <c r="S261" s="23" t="s">
        <v>932</v>
      </c>
      <c r="T261" s="23"/>
      <c r="U261" s="23" t="s">
        <v>44</v>
      </c>
      <c r="V261" s="23" t="s">
        <v>131</v>
      </c>
      <c r="W261" s="23" t="s">
        <v>127</v>
      </c>
      <c r="X261" s="23" t="s">
        <v>39</v>
      </c>
      <c r="AB261" s="126" t="s">
        <v>132</v>
      </c>
    </row>
    <row r="262" s="126" customFormat="1" ht="52.5" spans="1:28">
      <c r="A262" s="23">
        <v>225</v>
      </c>
      <c r="B262" s="22" t="s">
        <v>933</v>
      </c>
      <c r="C262" s="23" t="s">
        <v>35</v>
      </c>
      <c r="D262" s="23" t="s">
        <v>121</v>
      </c>
      <c r="E262" s="23" t="s">
        <v>165</v>
      </c>
      <c r="F262" s="23" t="s">
        <v>504</v>
      </c>
      <c r="G262" s="23" t="s">
        <v>39</v>
      </c>
      <c r="H262" s="22" t="s">
        <v>934</v>
      </c>
      <c r="I262" s="23" t="s">
        <v>110</v>
      </c>
      <c r="J262" s="23" t="s">
        <v>125</v>
      </c>
      <c r="K262" s="23" t="s">
        <v>935</v>
      </c>
      <c r="L262" s="35">
        <v>14000</v>
      </c>
      <c r="M262" s="23" t="s">
        <v>936</v>
      </c>
      <c r="N262" s="35">
        <v>14000</v>
      </c>
      <c r="O262" s="35" t="s">
        <v>39</v>
      </c>
      <c r="P262" s="23" t="s">
        <v>127</v>
      </c>
      <c r="Q262" s="23" t="s">
        <v>128</v>
      </c>
      <c r="R262" s="23" t="s">
        <v>937</v>
      </c>
      <c r="S262" s="23" t="s">
        <v>937</v>
      </c>
      <c r="T262" s="23"/>
      <c r="U262" s="23" t="s">
        <v>44</v>
      </c>
      <c r="V262" s="23" t="s">
        <v>131</v>
      </c>
      <c r="W262" s="23" t="s">
        <v>127</v>
      </c>
      <c r="X262" s="23" t="s">
        <v>39</v>
      </c>
      <c r="AB262" s="126" t="s">
        <v>132</v>
      </c>
    </row>
    <row r="263" s="126" customFormat="1" ht="52.5" spans="1:28">
      <c r="A263" s="23">
        <v>226</v>
      </c>
      <c r="B263" s="22" t="s">
        <v>938</v>
      </c>
      <c r="C263" s="23" t="s">
        <v>35</v>
      </c>
      <c r="D263" s="23" t="s">
        <v>121</v>
      </c>
      <c r="E263" s="23" t="s">
        <v>165</v>
      </c>
      <c r="F263" s="23" t="s">
        <v>939</v>
      </c>
      <c r="G263" s="23" t="s">
        <v>39</v>
      </c>
      <c r="H263" s="22" t="s">
        <v>940</v>
      </c>
      <c r="I263" s="23" t="s">
        <v>110</v>
      </c>
      <c r="J263" s="23" t="s">
        <v>125</v>
      </c>
      <c r="K263" s="23" t="s">
        <v>941</v>
      </c>
      <c r="L263" s="35">
        <v>5600</v>
      </c>
      <c r="M263" s="23" t="s">
        <v>941</v>
      </c>
      <c r="N263" s="35">
        <v>5600</v>
      </c>
      <c r="O263" s="35" t="s">
        <v>39</v>
      </c>
      <c r="P263" s="23" t="s">
        <v>127</v>
      </c>
      <c r="Q263" s="23" t="s">
        <v>128</v>
      </c>
      <c r="R263" s="23" t="s">
        <v>942</v>
      </c>
      <c r="S263" s="23" t="s">
        <v>942</v>
      </c>
      <c r="T263" s="23"/>
      <c r="U263" s="23" t="s">
        <v>44</v>
      </c>
      <c r="V263" s="23" t="s">
        <v>131</v>
      </c>
      <c r="W263" s="23" t="s">
        <v>127</v>
      </c>
      <c r="X263" s="23" t="s">
        <v>39</v>
      </c>
      <c r="AB263" s="126" t="s">
        <v>132</v>
      </c>
    </row>
    <row r="264" s="126" customFormat="1" ht="31.5" spans="1:29">
      <c r="A264" s="23">
        <v>227</v>
      </c>
      <c r="B264" s="22" t="s">
        <v>943</v>
      </c>
      <c r="C264" s="23" t="s">
        <v>35</v>
      </c>
      <c r="D264" s="23" t="s">
        <v>287</v>
      </c>
      <c r="E264" s="23" t="s">
        <v>144</v>
      </c>
      <c r="F264" s="23" t="s">
        <v>145</v>
      </c>
      <c r="G264" s="23" t="s">
        <v>39</v>
      </c>
      <c r="H264" s="22" t="s">
        <v>944</v>
      </c>
      <c r="I264" s="23" t="s">
        <v>110</v>
      </c>
      <c r="J264" s="23" t="s">
        <v>125</v>
      </c>
      <c r="K264" s="23" t="s">
        <v>897</v>
      </c>
      <c r="L264" s="35">
        <v>165</v>
      </c>
      <c r="M264" s="23" t="s">
        <v>898</v>
      </c>
      <c r="N264" s="35">
        <v>165</v>
      </c>
      <c r="O264" s="35">
        <v>165.935</v>
      </c>
      <c r="P264" s="23" t="s">
        <v>127</v>
      </c>
      <c r="Q264" s="23" t="s">
        <v>128</v>
      </c>
      <c r="R264" s="23" t="s">
        <v>797</v>
      </c>
      <c r="S264" s="23" t="s">
        <v>797</v>
      </c>
      <c r="T264" s="23"/>
      <c r="U264" s="23" t="s">
        <v>44</v>
      </c>
      <c r="V264" s="23" t="s">
        <v>131</v>
      </c>
      <c r="W264" s="23" t="s">
        <v>127</v>
      </c>
      <c r="X264" s="23" t="s">
        <v>39</v>
      </c>
      <c r="AB264" s="126" t="s">
        <v>291</v>
      </c>
      <c r="AC264" s="126" t="s">
        <v>787</v>
      </c>
    </row>
    <row r="265" s="126" customFormat="1" ht="42" spans="1:29">
      <c r="A265" s="23">
        <v>228</v>
      </c>
      <c r="B265" s="22" t="s">
        <v>945</v>
      </c>
      <c r="C265" s="23" t="s">
        <v>35</v>
      </c>
      <c r="D265" s="23" t="s">
        <v>287</v>
      </c>
      <c r="E265" s="23" t="s">
        <v>156</v>
      </c>
      <c r="F265" s="23" t="s">
        <v>157</v>
      </c>
      <c r="G265" s="23" t="s">
        <v>39</v>
      </c>
      <c r="H265" s="22" t="s">
        <v>944</v>
      </c>
      <c r="I265" s="23" t="s">
        <v>110</v>
      </c>
      <c r="J265" s="23" t="s">
        <v>125</v>
      </c>
      <c r="K265" s="23" t="s">
        <v>897</v>
      </c>
      <c r="L265" s="35">
        <v>148</v>
      </c>
      <c r="M265" s="23"/>
      <c r="N265" s="35">
        <v>148</v>
      </c>
      <c r="O265" s="35">
        <v>147.2649</v>
      </c>
      <c r="P265" s="23" t="s">
        <v>127</v>
      </c>
      <c r="Q265" s="23" t="s">
        <v>128</v>
      </c>
      <c r="R265" s="23" t="s">
        <v>802</v>
      </c>
      <c r="S265" s="23" t="s">
        <v>802</v>
      </c>
      <c r="T265" s="23"/>
      <c r="U265" s="23" t="s">
        <v>44</v>
      </c>
      <c r="V265" s="23" t="s">
        <v>131</v>
      </c>
      <c r="W265" s="23" t="s">
        <v>127</v>
      </c>
      <c r="X265" s="23" t="s">
        <v>39</v>
      </c>
      <c r="AB265" s="126" t="s">
        <v>291</v>
      </c>
      <c r="AC265" s="126" t="s">
        <v>787</v>
      </c>
    </row>
    <row r="266" s="126" customFormat="1" ht="42" spans="1:29">
      <c r="A266" s="23">
        <v>229</v>
      </c>
      <c r="B266" s="22" t="s">
        <v>946</v>
      </c>
      <c r="C266" s="23" t="s">
        <v>35</v>
      </c>
      <c r="D266" s="23" t="s">
        <v>287</v>
      </c>
      <c r="E266" s="23" t="s">
        <v>208</v>
      </c>
      <c r="F266" s="23" t="s">
        <v>209</v>
      </c>
      <c r="G266" s="23" t="s">
        <v>39</v>
      </c>
      <c r="H266" s="22" t="s">
        <v>944</v>
      </c>
      <c r="I266" s="23" t="s">
        <v>110</v>
      </c>
      <c r="J266" s="23" t="s">
        <v>125</v>
      </c>
      <c r="K266" s="23" t="s">
        <v>897</v>
      </c>
      <c r="L266" s="35">
        <v>182</v>
      </c>
      <c r="M266" s="23"/>
      <c r="N266" s="35">
        <v>182</v>
      </c>
      <c r="O266" s="35">
        <v>181.6845</v>
      </c>
      <c r="P266" s="23" t="s">
        <v>127</v>
      </c>
      <c r="Q266" s="23" t="s">
        <v>128</v>
      </c>
      <c r="R266" s="23" t="s">
        <v>947</v>
      </c>
      <c r="S266" s="23" t="s">
        <v>947</v>
      </c>
      <c r="T266" s="23"/>
      <c r="U266" s="23" t="s">
        <v>44</v>
      </c>
      <c r="V266" s="23" t="s">
        <v>131</v>
      </c>
      <c r="W266" s="23" t="s">
        <v>127</v>
      </c>
      <c r="X266" s="23" t="s">
        <v>39</v>
      </c>
      <c r="AB266" s="126" t="s">
        <v>291</v>
      </c>
      <c r="AC266" s="126" t="s">
        <v>787</v>
      </c>
    </row>
    <row r="267" s="126" customFormat="1" ht="63" spans="1:28">
      <c r="A267" s="23">
        <v>230</v>
      </c>
      <c r="B267" s="22" t="s">
        <v>948</v>
      </c>
      <c r="C267" s="23" t="s">
        <v>35</v>
      </c>
      <c r="D267" s="23" t="s">
        <v>121</v>
      </c>
      <c r="E267" s="23" t="s">
        <v>232</v>
      </c>
      <c r="F267" s="23" t="s">
        <v>233</v>
      </c>
      <c r="G267" s="23" t="s">
        <v>39</v>
      </c>
      <c r="H267" s="22" t="s">
        <v>949</v>
      </c>
      <c r="I267" s="23" t="s">
        <v>110</v>
      </c>
      <c r="J267" s="23" t="s">
        <v>125</v>
      </c>
      <c r="K267" s="23" t="s">
        <v>462</v>
      </c>
      <c r="L267" s="35">
        <v>80</v>
      </c>
      <c r="M267" s="23" t="s">
        <v>463</v>
      </c>
      <c r="N267" s="35">
        <v>80</v>
      </c>
      <c r="O267" s="35">
        <v>77.324775</v>
      </c>
      <c r="P267" s="23" t="s">
        <v>127</v>
      </c>
      <c r="Q267" s="23" t="s">
        <v>128</v>
      </c>
      <c r="R267" s="23" t="s">
        <v>950</v>
      </c>
      <c r="S267" s="23" t="s">
        <v>950</v>
      </c>
      <c r="T267" s="23"/>
      <c r="U267" s="23" t="s">
        <v>44</v>
      </c>
      <c r="V267" s="23" t="s">
        <v>131</v>
      </c>
      <c r="W267" s="23" t="s">
        <v>127</v>
      </c>
      <c r="X267" s="23" t="s">
        <v>39</v>
      </c>
      <c r="AB267" s="126" t="s">
        <v>132</v>
      </c>
    </row>
    <row r="268" s="126" customFormat="1" ht="63" spans="1:28">
      <c r="A268" s="23">
        <v>231</v>
      </c>
      <c r="B268" s="22" t="s">
        <v>951</v>
      </c>
      <c r="C268" s="23" t="s">
        <v>35</v>
      </c>
      <c r="D268" s="23" t="s">
        <v>121</v>
      </c>
      <c r="E268" s="23" t="s">
        <v>208</v>
      </c>
      <c r="F268" s="23" t="s">
        <v>380</v>
      </c>
      <c r="G268" s="23" t="s">
        <v>39</v>
      </c>
      <c r="H268" s="22" t="s">
        <v>952</v>
      </c>
      <c r="I268" s="23" t="s">
        <v>110</v>
      </c>
      <c r="J268" s="23" t="s">
        <v>125</v>
      </c>
      <c r="K268" s="23" t="s">
        <v>657</v>
      </c>
      <c r="L268" s="35">
        <v>31</v>
      </c>
      <c r="M268" s="23" t="s">
        <v>953</v>
      </c>
      <c r="N268" s="35">
        <v>31</v>
      </c>
      <c r="O268" s="35">
        <v>32.754625</v>
      </c>
      <c r="P268" s="23" t="s">
        <v>127</v>
      </c>
      <c r="Q268" s="23" t="s">
        <v>128</v>
      </c>
      <c r="R268" s="23" t="s">
        <v>954</v>
      </c>
      <c r="S268" s="23" t="s">
        <v>954</v>
      </c>
      <c r="T268" s="23"/>
      <c r="U268" s="23" t="s">
        <v>44</v>
      </c>
      <c r="V268" s="23" t="s">
        <v>131</v>
      </c>
      <c r="W268" s="23" t="s">
        <v>127</v>
      </c>
      <c r="X268" s="23" t="s">
        <v>39</v>
      </c>
      <c r="AB268" s="126" t="s">
        <v>132</v>
      </c>
    </row>
    <row r="269" s="126" customFormat="1" ht="63" spans="1:28">
      <c r="A269" s="23">
        <v>232</v>
      </c>
      <c r="B269" s="22" t="s">
        <v>955</v>
      </c>
      <c r="C269" s="23" t="s">
        <v>35</v>
      </c>
      <c r="D269" s="23" t="s">
        <v>121</v>
      </c>
      <c r="E269" s="23" t="s">
        <v>144</v>
      </c>
      <c r="F269" s="23" t="s">
        <v>299</v>
      </c>
      <c r="G269" s="23" t="s">
        <v>39</v>
      </c>
      <c r="H269" s="22" t="s">
        <v>952</v>
      </c>
      <c r="I269" s="23" t="s">
        <v>110</v>
      </c>
      <c r="J269" s="23" t="s">
        <v>125</v>
      </c>
      <c r="K269" s="23" t="s">
        <v>580</v>
      </c>
      <c r="L269" s="35">
        <v>23</v>
      </c>
      <c r="M269" s="23" t="s">
        <v>956</v>
      </c>
      <c r="N269" s="35">
        <v>23</v>
      </c>
      <c r="O269" s="35">
        <v>21.013531</v>
      </c>
      <c r="P269" s="23" t="s">
        <v>127</v>
      </c>
      <c r="Q269" s="23" t="s">
        <v>128</v>
      </c>
      <c r="R269" s="23" t="s">
        <v>957</v>
      </c>
      <c r="S269" s="23" t="s">
        <v>957</v>
      </c>
      <c r="T269" s="23"/>
      <c r="U269" s="23" t="s">
        <v>44</v>
      </c>
      <c r="V269" s="23" t="s">
        <v>131</v>
      </c>
      <c r="W269" s="23" t="s">
        <v>127</v>
      </c>
      <c r="X269" s="23" t="s">
        <v>39</v>
      </c>
      <c r="AB269" s="126" t="s">
        <v>132</v>
      </c>
    </row>
    <row r="270" s="126" customFormat="1" ht="52.5" spans="1:28">
      <c r="A270" s="23">
        <v>233</v>
      </c>
      <c r="B270" s="22" t="s">
        <v>958</v>
      </c>
      <c r="C270" s="23" t="s">
        <v>35</v>
      </c>
      <c r="D270" s="23" t="s">
        <v>121</v>
      </c>
      <c r="E270" s="23" t="s">
        <v>165</v>
      </c>
      <c r="F270" s="23" t="s">
        <v>166</v>
      </c>
      <c r="G270" s="23" t="s">
        <v>39</v>
      </c>
      <c r="H270" s="22" t="s">
        <v>959</v>
      </c>
      <c r="I270" s="23" t="s">
        <v>110</v>
      </c>
      <c r="J270" s="23" t="s">
        <v>125</v>
      </c>
      <c r="K270" s="23" t="s">
        <v>960</v>
      </c>
      <c r="L270" s="35">
        <v>3200</v>
      </c>
      <c r="M270" s="23" t="s">
        <v>960</v>
      </c>
      <c r="N270" s="35">
        <v>3200</v>
      </c>
      <c r="O270" s="35" t="s">
        <v>39</v>
      </c>
      <c r="P270" s="23" t="s">
        <v>127</v>
      </c>
      <c r="Q270" s="23" t="s">
        <v>128</v>
      </c>
      <c r="R270" s="23" t="s">
        <v>961</v>
      </c>
      <c r="S270" s="23" t="s">
        <v>961</v>
      </c>
      <c r="T270" s="23"/>
      <c r="U270" s="23" t="s">
        <v>44</v>
      </c>
      <c r="V270" s="23" t="s">
        <v>131</v>
      </c>
      <c r="W270" s="23" t="s">
        <v>127</v>
      </c>
      <c r="X270" s="23" t="s">
        <v>39</v>
      </c>
      <c r="AB270" s="126" t="s">
        <v>132</v>
      </c>
    </row>
    <row r="271" s="126" customFormat="1" ht="73.5" spans="1:28">
      <c r="A271" s="23">
        <v>234</v>
      </c>
      <c r="B271" s="22" t="s">
        <v>962</v>
      </c>
      <c r="C271" s="23" t="s">
        <v>35</v>
      </c>
      <c r="D271" s="23" t="s">
        <v>287</v>
      </c>
      <c r="E271" s="23" t="s">
        <v>963</v>
      </c>
      <c r="F271" s="23" t="s">
        <v>964</v>
      </c>
      <c r="G271" s="23" t="s">
        <v>39</v>
      </c>
      <c r="H271" s="22" t="s">
        <v>965</v>
      </c>
      <c r="I271" s="23" t="s">
        <v>110</v>
      </c>
      <c r="J271" s="23" t="s">
        <v>125</v>
      </c>
      <c r="K271" s="23" t="s">
        <v>918</v>
      </c>
      <c r="L271" s="35">
        <v>135</v>
      </c>
      <c r="M271" s="23" t="s">
        <v>966</v>
      </c>
      <c r="N271" s="35">
        <v>135</v>
      </c>
      <c r="O271" s="35">
        <v>134.7</v>
      </c>
      <c r="P271" s="23" t="s">
        <v>127</v>
      </c>
      <c r="Q271" s="23" t="s">
        <v>128</v>
      </c>
      <c r="R271" s="23" t="s">
        <v>967</v>
      </c>
      <c r="S271" s="23" t="s">
        <v>968</v>
      </c>
      <c r="T271" s="23"/>
      <c r="U271" s="23" t="s">
        <v>44</v>
      </c>
      <c r="V271" s="23" t="s">
        <v>131</v>
      </c>
      <c r="W271" s="23" t="s">
        <v>127</v>
      </c>
      <c r="X271" s="23" t="s">
        <v>39</v>
      </c>
      <c r="AB271" s="126" t="s">
        <v>291</v>
      </c>
    </row>
    <row r="272" s="126" customFormat="1" ht="84" spans="1:28">
      <c r="A272" s="23">
        <v>235</v>
      </c>
      <c r="B272" s="22" t="s">
        <v>969</v>
      </c>
      <c r="C272" s="23" t="s">
        <v>35</v>
      </c>
      <c r="D272" s="23" t="s">
        <v>287</v>
      </c>
      <c r="E272" s="23" t="s">
        <v>288</v>
      </c>
      <c r="F272" s="23" t="s">
        <v>38</v>
      </c>
      <c r="G272" s="23" t="s">
        <v>39</v>
      </c>
      <c r="H272" s="22" t="s">
        <v>970</v>
      </c>
      <c r="I272" s="23" t="s">
        <v>110</v>
      </c>
      <c r="J272" s="23" t="s">
        <v>125</v>
      </c>
      <c r="K272" s="23" t="s">
        <v>897</v>
      </c>
      <c r="L272" s="35">
        <v>345</v>
      </c>
      <c r="M272" s="23" t="s">
        <v>971</v>
      </c>
      <c r="N272" s="35">
        <v>345</v>
      </c>
      <c r="O272" s="35">
        <v>345.2785</v>
      </c>
      <c r="P272" s="23" t="s">
        <v>127</v>
      </c>
      <c r="Q272" s="23" t="s">
        <v>128</v>
      </c>
      <c r="R272" s="23" t="s">
        <v>972</v>
      </c>
      <c r="S272" s="23" t="s">
        <v>973</v>
      </c>
      <c r="T272" s="23"/>
      <c r="U272" s="23" t="s">
        <v>44</v>
      </c>
      <c r="V272" s="23" t="s">
        <v>131</v>
      </c>
      <c r="W272" s="23" t="s">
        <v>127</v>
      </c>
      <c r="X272" s="23" t="s">
        <v>39</v>
      </c>
      <c r="AB272" s="126" t="s">
        <v>291</v>
      </c>
    </row>
    <row r="273" s="126" customFormat="1" ht="42" spans="1:28">
      <c r="A273" s="23">
        <v>236</v>
      </c>
      <c r="B273" s="22" t="s">
        <v>974</v>
      </c>
      <c r="C273" s="23" t="s">
        <v>35</v>
      </c>
      <c r="D273" s="23" t="s">
        <v>121</v>
      </c>
      <c r="E273" s="23" t="s">
        <v>208</v>
      </c>
      <c r="F273" s="23" t="s">
        <v>274</v>
      </c>
      <c r="G273" s="23" t="s">
        <v>39</v>
      </c>
      <c r="H273" s="22" t="s">
        <v>975</v>
      </c>
      <c r="I273" s="143" t="s">
        <v>110</v>
      </c>
      <c r="J273" s="23" t="s">
        <v>729</v>
      </c>
      <c r="K273" s="23" t="s">
        <v>976</v>
      </c>
      <c r="L273" s="35">
        <v>641</v>
      </c>
      <c r="M273" s="23" t="s">
        <v>977</v>
      </c>
      <c r="N273" s="35">
        <v>641</v>
      </c>
      <c r="O273" s="35">
        <v>695.18581</v>
      </c>
      <c r="P273" s="23" t="s">
        <v>127</v>
      </c>
      <c r="Q273" s="23" t="s">
        <v>128</v>
      </c>
      <c r="R273" s="23" t="s">
        <v>978</v>
      </c>
      <c r="S273" s="23" t="s">
        <v>978</v>
      </c>
      <c r="T273" s="23"/>
      <c r="U273" s="23" t="s">
        <v>44</v>
      </c>
      <c r="V273" s="23" t="s">
        <v>131</v>
      </c>
      <c r="W273" s="23" t="s">
        <v>127</v>
      </c>
      <c r="X273" s="23" t="s">
        <v>39</v>
      </c>
      <c r="AB273" s="126" t="s">
        <v>132</v>
      </c>
    </row>
    <row r="274" s="126" customFormat="1" ht="31.5" spans="1:28">
      <c r="A274" s="23">
        <v>237</v>
      </c>
      <c r="B274" s="22" t="s">
        <v>979</v>
      </c>
      <c r="C274" s="23" t="s">
        <v>35</v>
      </c>
      <c r="D274" s="23" t="s">
        <v>121</v>
      </c>
      <c r="E274" s="23" t="s">
        <v>139</v>
      </c>
      <c r="F274" s="23" t="s">
        <v>733</v>
      </c>
      <c r="G274" s="23" t="s">
        <v>39</v>
      </c>
      <c r="H274" s="22" t="s">
        <v>980</v>
      </c>
      <c r="I274" s="143" t="s">
        <v>110</v>
      </c>
      <c r="J274" s="23" t="s">
        <v>729</v>
      </c>
      <c r="K274" s="23" t="s">
        <v>976</v>
      </c>
      <c r="L274" s="35">
        <v>300</v>
      </c>
      <c r="M274" s="23" t="s">
        <v>977</v>
      </c>
      <c r="N274" s="35">
        <v>300</v>
      </c>
      <c r="O274" s="35">
        <v>280.151293</v>
      </c>
      <c r="P274" s="23" t="s">
        <v>127</v>
      </c>
      <c r="Q274" s="23" t="s">
        <v>128</v>
      </c>
      <c r="R274" s="23" t="s">
        <v>981</v>
      </c>
      <c r="S274" s="23" t="s">
        <v>981</v>
      </c>
      <c r="T274" s="23"/>
      <c r="U274" s="23" t="s">
        <v>44</v>
      </c>
      <c r="V274" s="23" t="s">
        <v>131</v>
      </c>
      <c r="W274" s="23" t="s">
        <v>127</v>
      </c>
      <c r="X274" s="23" t="s">
        <v>39</v>
      </c>
      <c r="AB274" s="126" t="s">
        <v>132</v>
      </c>
    </row>
    <row r="275" s="129" customFormat="1" ht="31.5" spans="1:28">
      <c r="A275" s="23">
        <v>238</v>
      </c>
      <c r="B275" s="22" t="s">
        <v>982</v>
      </c>
      <c r="C275" s="23" t="s">
        <v>35</v>
      </c>
      <c r="D275" s="23" t="s">
        <v>287</v>
      </c>
      <c r="E275" s="23" t="s">
        <v>139</v>
      </c>
      <c r="F275" s="23" t="s">
        <v>733</v>
      </c>
      <c r="G275" s="23" t="s">
        <v>39</v>
      </c>
      <c r="H275" s="22" t="s">
        <v>982</v>
      </c>
      <c r="I275" s="23" t="s">
        <v>110</v>
      </c>
      <c r="J275" s="23" t="s">
        <v>729</v>
      </c>
      <c r="K275" s="23" t="s">
        <v>976</v>
      </c>
      <c r="L275" s="35"/>
      <c r="M275" s="23"/>
      <c r="N275" s="35"/>
      <c r="O275" s="35">
        <v>27.89</v>
      </c>
      <c r="P275" s="23" t="s">
        <v>127</v>
      </c>
      <c r="Q275" s="23" t="s">
        <v>128</v>
      </c>
      <c r="R275" s="23" t="s">
        <v>981</v>
      </c>
      <c r="S275" s="23" t="s">
        <v>981</v>
      </c>
      <c r="T275" s="23"/>
      <c r="U275" s="23" t="s">
        <v>44</v>
      </c>
      <c r="V275" s="23" t="s">
        <v>131</v>
      </c>
      <c r="W275" s="23" t="s">
        <v>127</v>
      </c>
      <c r="X275" s="23" t="s">
        <v>39</v>
      </c>
      <c r="AB275" s="126" t="s">
        <v>291</v>
      </c>
    </row>
    <row r="276" s="126" customFormat="1" ht="42" spans="1:29">
      <c r="A276" s="23">
        <v>239</v>
      </c>
      <c r="B276" s="22" t="s">
        <v>983</v>
      </c>
      <c r="C276" s="23" t="s">
        <v>35</v>
      </c>
      <c r="D276" s="23" t="s">
        <v>287</v>
      </c>
      <c r="E276" s="23" t="s">
        <v>139</v>
      </c>
      <c r="F276" s="23" t="s">
        <v>140</v>
      </c>
      <c r="G276" s="23" t="s">
        <v>39</v>
      </c>
      <c r="H276" s="22" t="s">
        <v>984</v>
      </c>
      <c r="I276" s="23" t="s">
        <v>110</v>
      </c>
      <c r="J276" s="23" t="s">
        <v>729</v>
      </c>
      <c r="K276" s="23" t="s">
        <v>976</v>
      </c>
      <c r="L276" s="35">
        <v>260</v>
      </c>
      <c r="M276" s="23" t="s">
        <v>977</v>
      </c>
      <c r="N276" s="35">
        <v>260</v>
      </c>
      <c r="O276" s="35">
        <v>86.12</v>
      </c>
      <c r="P276" s="23" t="s">
        <v>127</v>
      </c>
      <c r="Q276" s="23" t="s">
        <v>128</v>
      </c>
      <c r="R276" s="23" t="s">
        <v>596</v>
      </c>
      <c r="S276" s="23" t="s">
        <v>596</v>
      </c>
      <c r="T276" s="23"/>
      <c r="U276" s="23" t="s">
        <v>44</v>
      </c>
      <c r="V276" s="23" t="s">
        <v>131</v>
      </c>
      <c r="W276" s="23" t="s">
        <v>127</v>
      </c>
      <c r="X276" s="23" t="s">
        <v>39</v>
      </c>
      <c r="AB276" s="126" t="s">
        <v>291</v>
      </c>
      <c r="AC276" s="126" t="s">
        <v>787</v>
      </c>
    </row>
    <row r="277" s="126" customFormat="1" ht="42" spans="1:29">
      <c r="A277" s="23">
        <v>240</v>
      </c>
      <c r="B277" s="22" t="s">
        <v>985</v>
      </c>
      <c r="C277" s="23" t="s">
        <v>35</v>
      </c>
      <c r="D277" s="23" t="s">
        <v>287</v>
      </c>
      <c r="E277" s="23" t="s">
        <v>139</v>
      </c>
      <c r="F277" s="23" t="s">
        <v>140</v>
      </c>
      <c r="G277" s="23" t="s">
        <v>39</v>
      </c>
      <c r="H277" s="22" t="s">
        <v>986</v>
      </c>
      <c r="I277" s="23" t="s">
        <v>110</v>
      </c>
      <c r="J277" s="23" t="s">
        <v>729</v>
      </c>
      <c r="K277" s="23" t="s">
        <v>976</v>
      </c>
      <c r="L277" s="35"/>
      <c r="M277" s="23" t="s">
        <v>977</v>
      </c>
      <c r="N277" s="35"/>
      <c r="O277" s="35">
        <v>171.924</v>
      </c>
      <c r="P277" s="23" t="s">
        <v>127</v>
      </c>
      <c r="Q277" s="23" t="s">
        <v>128</v>
      </c>
      <c r="R277" s="23" t="s">
        <v>987</v>
      </c>
      <c r="S277" s="23" t="s">
        <v>987</v>
      </c>
      <c r="T277" s="23"/>
      <c r="U277" s="23" t="s">
        <v>44</v>
      </c>
      <c r="V277" s="23" t="s">
        <v>131</v>
      </c>
      <c r="W277" s="23" t="s">
        <v>127</v>
      </c>
      <c r="X277" s="23" t="s">
        <v>39</v>
      </c>
      <c r="AB277" s="126" t="s">
        <v>291</v>
      </c>
      <c r="AC277" s="126" t="s">
        <v>787</v>
      </c>
    </row>
    <row r="278" s="126" customFormat="1" ht="42" spans="1:28">
      <c r="A278" s="23">
        <v>241</v>
      </c>
      <c r="B278" s="22" t="s">
        <v>988</v>
      </c>
      <c r="C278" s="23" t="s">
        <v>35</v>
      </c>
      <c r="D278" s="23" t="s">
        <v>121</v>
      </c>
      <c r="E278" s="23" t="s">
        <v>282</v>
      </c>
      <c r="F278" s="23" t="s">
        <v>283</v>
      </c>
      <c r="G278" s="23" t="s">
        <v>39</v>
      </c>
      <c r="H278" s="22" t="s">
        <v>989</v>
      </c>
      <c r="I278" s="143" t="s">
        <v>110</v>
      </c>
      <c r="J278" s="23" t="s">
        <v>735</v>
      </c>
      <c r="K278" s="23" t="s">
        <v>990</v>
      </c>
      <c r="L278" s="35">
        <v>4897.5</v>
      </c>
      <c r="M278" s="23" t="s">
        <v>991</v>
      </c>
      <c r="N278" s="35">
        <v>4897.5</v>
      </c>
      <c r="O278" s="35">
        <v>770.611719</v>
      </c>
      <c r="P278" s="23" t="s">
        <v>127</v>
      </c>
      <c r="Q278" s="23" t="s">
        <v>128</v>
      </c>
      <c r="R278" s="23" t="s">
        <v>992</v>
      </c>
      <c r="S278" s="23" t="s">
        <v>992</v>
      </c>
      <c r="T278" s="23"/>
      <c r="U278" s="23" t="s">
        <v>44</v>
      </c>
      <c r="V278" s="23" t="s">
        <v>131</v>
      </c>
      <c r="W278" s="23" t="s">
        <v>127</v>
      </c>
      <c r="X278" s="23" t="s">
        <v>39</v>
      </c>
      <c r="AB278" s="126" t="s">
        <v>132</v>
      </c>
    </row>
    <row r="279" s="126" customFormat="1" ht="31.5" spans="1:28">
      <c r="A279" s="23">
        <v>242</v>
      </c>
      <c r="B279" s="22" t="s">
        <v>993</v>
      </c>
      <c r="C279" s="23" t="s">
        <v>35</v>
      </c>
      <c r="D279" s="23" t="s">
        <v>121</v>
      </c>
      <c r="E279" s="23" t="s">
        <v>156</v>
      </c>
      <c r="F279" s="23" t="s">
        <v>157</v>
      </c>
      <c r="G279" s="23" t="s">
        <v>39</v>
      </c>
      <c r="H279" s="22" t="s">
        <v>994</v>
      </c>
      <c r="I279" s="23" t="s">
        <v>110</v>
      </c>
      <c r="J279" s="23"/>
      <c r="K279" s="23"/>
      <c r="L279" s="35"/>
      <c r="M279" s="23"/>
      <c r="N279" s="35"/>
      <c r="O279" s="35">
        <v>1267.2865</v>
      </c>
      <c r="P279" s="23" t="s">
        <v>127</v>
      </c>
      <c r="Q279" s="23" t="s">
        <v>128</v>
      </c>
      <c r="R279" s="23" t="s">
        <v>765</v>
      </c>
      <c r="S279" s="23" t="s">
        <v>765</v>
      </c>
      <c r="T279" s="23"/>
      <c r="U279" s="23" t="s">
        <v>44</v>
      </c>
      <c r="V279" s="23" t="s">
        <v>131</v>
      </c>
      <c r="W279" s="23" t="s">
        <v>127</v>
      </c>
      <c r="X279" s="23" t="s">
        <v>39</v>
      </c>
      <c r="AB279" s="126" t="s">
        <v>132</v>
      </c>
    </row>
    <row r="280" s="126" customFormat="1" ht="31.5" spans="1:28">
      <c r="A280" s="23">
        <v>243</v>
      </c>
      <c r="B280" s="22" t="s">
        <v>995</v>
      </c>
      <c r="C280" s="23" t="s">
        <v>35</v>
      </c>
      <c r="D280" s="23" t="s">
        <v>121</v>
      </c>
      <c r="E280" s="23" t="s">
        <v>156</v>
      </c>
      <c r="F280" s="23" t="s">
        <v>157</v>
      </c>
      <c r="G280" s="23" t="s">
        <v>39</v>
      </c>
      <c r="H280" s="22" t="s">
        <v>996</v>
      </c>
      <c r="I280" s="23" t="s">
        <v>110</v>
      </c>
      <c r="J280" s="23"/>
      <c r="K280" s="23"/>
      <c r="L280" s="35"/>
      <c r="M280" s="23"/>
      <c r="N280" s="35"/>
      <c r="O280" s="35">
        <v>769.919623</v>
      </c>
      <c r="P280" s="23" t="s">
        <v>127</v>
      </c>
      <c r="Q280" s="23" t="s">
        <v>128</v>
      </c>
      <c r="R280" s="23" t="s">
        <v>765</v>
      </c>
      <c r="S280" s="23" t="s">
        <v>765</v>
      </c>
      <c r="T280" s="23"/>
      <c r="U280" s="23" t="s">
        <v>44</v>
      </c>
      <c r="V280" s="23" t="s">
        <v>131</v>
      </c>
      <c r="W280" s="23" t="s">
        <v>127</v>
      </c>
      <c r="X280" s="23" t="s">
        <v>39</v>
      </c>
      <c r="AB280" s="126" t="s">
        <v>132</v>
      </c>
    </row>
    <row r="281" s="126" customFormat="1" ht="31.5" spans="1:28">
      <c r="A281" s="23">
        <v>244</v>
      </c>
      <c r="B281" s="22" t="s">
        <v>997</v>
      </c>
      <c r="C281" s="23" t="s">
        <v>35</v>
      </c>
      <c r="D281" s="23" t="s">
        <v>121</v>
      </c>
      <c r="E281" s="23" t="s">
        <v>156</v>
      </c>
      <c r="F281" s="23" t="s">
        <v>157</v>
      </c>
      <c r="G281" s="23" t="s">
        <v>39</v>
      </c>
      <c r="H281" s="22" t="s">
        <v>998</v>
      </c>
      <c r="I281" s="23" t="s">
        <v>110</v>
      </c>
      <c r="J281" s="23"/>
      <c r="K281" s="23"/>
      <c r="L281" s="35"/>
      <c r="M281" s="23"/>
      <c r="N281" s="35"/>
      <c r="O281" s="35">
        <v>57.615907</v>
      </c>
      <c r="P281" s="23" t="s">
        <v>127</v>
      </c>
      <c r="Q281" s="23" t="s">
        <v>128</v>
      </c>
      <c r="R281" s="23" t="s">
        <v>765</v>
      </c>
      <c r="S281" s="23" t="s">
        <v>765</v>
      </c>
      <c r="T281" s="23"/>
      <c r="U281" s="23" t="s">
        <v>44</v>
      </c>
      <c r="V281" s="23" t="s">
        <v>131</v>
      </c>
      <c r="W281" s="23" t="s">
        <v>127</v>
      </c>
      <c r="X281" s="23" t="s">
        <v>39</v>
      </c>
      <c r="AB281" s="126" t="s">
        <v>132</v>
      </c>
    </row>
    <row r="282" s="126" customFormat="1" ht="42" spans="1:28">
      <c r="A282" s="23">
        <v>245</v>
      </c>
      <c r="B282" s="22" t="s">
        <v>999</v>
      </c>
      <c r="C282" s="23" t="s">
        <v>35</v>
      </c>
      <c r="D282" s="23" t="s">
        <v>121</v>
      </c>
      <c r="E282" s="23" t="s">
        <v>208</v>
      </c>
      <c r="F282" s="23" t="s">
        <v>209</v>
      </c>
      <c r="G282" s="23" t="s">
        <v>39</v>
      </c>
      <c r="H282" s="22" t="s">
        <v>1000</v>
      </c>
      <c r="I282" s="23" t="s">
        <v>110</v>
      </c>
      <c r="J282" s="23"/>
      <c r="K282" s="23"/>
      <c r="L282" s="35"/>
      <c r="M282" s="23"/>
      <c r="N282" s="35"/>
      <c r="O282" s="35">
        <v>957.516347</v>
      </c>
      <c r="P282" s="23" t="s">
        <v>127</v>
      </c>
      <c r="Q282" s="23" t="s">
        <v>128</v>
      </c>
      <c r="R282" s="23" t="s">
        <v>1001</v>
      </c>
      <c r="S282" s="23" t="s">
        <v>1001</v>
      </c>
      <c r="T282" s="23"/>
      <c r="U282" s="23" t="s">
        <v>44</v>
      </c>
      <c r="V282" s="23" t="s">
        <v>131</v>
      </c>
      <c r="W282" s="23" t="s">
        <v>127</v>
      </c>
      <c r="X282" s="23" t="s">
        <v>39</v>
      </c>
      <c r="AB282" s="126" t="s">
        <v>132</v>
      </c>
    </row>
    <row r="283" s="126" customFormat="1" ht="42" spans="1:28">
      <c r="A283" s="23">
        <v>246</v>
      </c>
      <c r="B283" s="22" t="s">
        <v>1002</v>
      </c>
      <c r="C283" s="23" t="s">
        <v>35</v>
      </c>
      <c r="D283" s="23" t="s">
        <v>121</v>
      </c>
      <c r="E283" s="23" t="s">
        <v>139</v>
      </c>
      <c r="F283" s="23" t="s">
        <v>140</v>
      </c>
      <c r="G283" s="23" t="s">
        <v>39</v>
      </c>
      <c r="H283" s="22" t="s">
        <v>1003</v>
      </c>
      <c r="I283" s="23" t="s">
        <v>110</v>
      </c>
      <c r="J283" s="23"/>
      <c r="K283" s="23"/>
      <c r="L283" s="35"/>
      <c r="M283" s="23"/>
      <c r="N283" s="35"/>
      <c r="O283" s="35">
        <v>1238.907433</v>
      </c>
      <c r="P283" s="23" t="s">
        <v>127</v>
      </c>
      <c r="Q283" s="23" t="s">
        <v>128</v>
      </c>
      <c r="R283" s="23" t="s">
        <v>987</v>
      </c>
      <c r="S283" s="23" t="s">
        <v>987</v>
      </c>
      <c r="T283" s="23"/>
      <c r="U283" s="23" t="s">
        <v>44</v>
      </c>
      <c r="V283" s="23" t="s">
        <v>131</v>
      </c>
      <c r="W283" s="23" t="s">
        <v>127</v>
      </c>
      <c r="X283" s="23" t="s">
        <v>39</v>
      </c>
      <c r="AB283" s="126" t="s">
        <v>132</v>
      </c>
    </row>
    <row r="284" s="126" customFormat="1" ht="42" spans="1:29">
      <c r="A284" s="23">
        <v>247</v>
      </c>
      <c r="B284" s="22" t="s">
        <v>1004</v>
      </c>
      <c r="C284" s="23" t="s">
        <v>35</v>
      </c>
      <c r="D284" s="23" t="s">
        <v>287</v>
      </c>
      <c r="E284" s="23" t="s">
        <v>165</v>
      </c>
      <c r="F284" s="23" t="s">
        <v>317</v>
      </c>
      <c r="G284" s="23" t="s">
        <v>39</v>
      </c>
      <c r="H284" s="22" t="s">
        <v>1005</v>
      </c>
      <c r="I284" s="23" t="s">
        <v>110</v>
      </c>
      <c r="J284" s="23"/>
      <c r="K284" s="23"/>
      <c r="L284" s="35"/>
      <c r="M284" s="23"/>
      <c r="N284" s="35"/>
      <c r="O284" s="35">
        <v>85.63</v>
      </c>
      <c r="P284" s="23" t="s">
        <v>127</v>
      </c>
      <c r="Q284" s="23" t="s">
        <v>128</v>
      </c>
      <c r="R284" s="23" t="s">
        <v>1006</v>
      </c>
      <c r="S284" s="23" t="s">
        <v>1006</v>
      </c>
      <c r="T284" s="23"/>
      <c r="U284" s="23" t="s">
        <v>44</v>
      </c>
      <c r="V284" s="23" t="s">
        <v>131</v>
      </c>
      <c r="W284" s="23" t="s">
        <v>127</v>
      </c>
      <c r="X284" s="23" t="s">
        <v>39</v>
      </c>
      <c r="AB284" s="126" t="s">
        <v>291</v>
      </c>
      <c r="AC284" s="126" t="s">
        <v>787</v>
      </c>
    </row>
    <row r="285" s="126" customFormat="1" ht="42" spans="1:29">
      <c r="A285" s="23">
        <v>248</v>
      </c>
      <c r="B285" s="22" t="s">
        <v>1007</v>
      </c>
      <c r="C285" s="23" t="s">
        <v>35</v>
      </c>
      <c r="D285" s="23" t="s">
        <v>287</v>
      </c>
      <c r="E285" s="23" t="s">
        <v>179</v>
      </c>
      <c r="F285" s="23" t="s">
        <v>180</v>
      </c>
      <c r="G285" s="23" t="s">
        <v>39</v>
      </c>
      <c r="H285" s="22" t="s">
        <v>1005</v>
      </c>
      <c r="I285" s="23" t="s">
        <v>110</v>
      </c>
      <c r="J285" s="23"/>
      <c r="K285" s="23"/>
      <c r="L285" s="35"/>
      <c r="M285" s="23"/>
      <c r="N285" s="35"/>
      <c r="O285" s="35">
        <v>185.3851</v>
      </c>
      <c r="P285" s="23" t="s">
        <v>127</v>
      </c>
      <c r="Q285" s="23" t="s">
        <v>128</v>
      </c>
      <c r="R285" s="23" t="s">
        <v>184</v>
      </c>
      <c r="S285" s="23" t="s">
        <v>184</v>
      </c>
      <c r="T285" s="23"/>
      <c r="U285" s="23" t="s">
        <v>44</v>
      </c>
      <c r="V285" s="23" t="s">
        <v>131</v>
      </c>
      <c r="W285" s="23" t="s">
        <v>127</v>
      </c>
      <c r="X285" s="23" t="s">
        <v>39</v>
      </c>
      <c r="AB285" s="126" t="s">
        <v>291</v>
      </c>
      <c r="AC285" s="126" t="s">
        <v>787</v>
      </c>
    </row>
    <row r="286" s="126" customFormat="1" ht="31.5" spans="1:29">
      <c r="A286" s="23">
        <v>249</v>
      </c>
      <c r="B286" s="22" t="s">
        <v>1008</v>
      </c>
      <c r="C286" s="23" t="s">
        <v>35</v>
      </c>
      <c r="D286" s="23" t="s">
        <v>287</v>
      </c>
      <c r="E286" s="23" t="s">
        <v>139</v>
      </c>
      <c r="F286" s="23" t="s">
        <v>140</v>
      </c>
      <c r="G286" s="23" t="s">
        <v>39</v>
      </c>
      <c r="H286" s="22" t="s">
        <v>1009</v>
      </c>
      <c r="I286" s="23" t="s">
        <v>110</v>
      </c>
      <c r="J286" s="23"/>
      <c r="K286" s="23"/>
      <c r="L286" s="35"/>
      <c r="M286" s="23"/>
      <c r="N286" s="35"/>
      <c r="O286" s="35">
        <v>27.5</v>
      </c>
      <c r="P286" s="23" t="s">
        <v>127</v>
      </c>
      <c r="Q286" s="23" t="s">
        <v>128</v>
      </c>
      <c r="R286" s="23" t="s">
        <v>987</v>
      </c>
      <c r="S286" s="23" t="s">
        <v>987</v>
      </c>
      <c r="T286" s="23"/>
      <c r="U286" s="23" t="s">
        <v>44</v>
      </c>
      <c r="V286" s="23" t="s">
        <v>131</v>
      </c>
      <c r="W286" s="23" t="s">
        <v>127</v>
      </c>
      <c r="X286" s="23" t="s">
        <v>39</v>
      </c>
      <c r="AB286" s="126" t="s">
        <v>291</v>
      </c>
      <c r="AC286" s="126" t="s">
        <v>787</v>
      </c>
    </row>
    <row r="287" s="126" customFormat="1" ht="31.5" spans="1:28">
      <c r="A287" s="23">
        <v>250</v>
      </c>
      <c r="B287" s="22" t="s">
        <v>1010</v>
      </c>
      <c r="C287" s="23" t="s">
        <v>35</v>
      </c>
      <c r="D287" s="23" t="s">
        <v>121</v>
      </c>
      <c r="E287" s="23" t="s">
        <v>144</v>
      </c>
      <c r="F287" s="23" t="s">
        <v>145</v>
      </c>
      <c r="G287" s="23" t="s">
        <v>39</v>
      </c>
      <c r="H287" s="22" t="s">
        <v>1011</v>
      </c>
      <c r="I287" s="23" t="s">
        <v>110</v>
      </c>
      <c r="J287" s="23" t="s">
        <v>735</v>
      </c>
      <c r="K287" s="23" t="s">
        <v>1012</v>
      </c>
      <c r="L287" s="35">
        <v>1040</v>
      </c>
      <c r="M287" s="23" t="s">
        <v>1013</v>
      </c>
      <c r="N287" s="35">
        <v>1040</v>
      </c>
      <c r="O287" s="35">
        <v>345.946013</v>
      </c>
      <c r="P287" s="23" t="s">
        <v>127</v>
      </c>
      <c r="Q287" s="23" t="s">
        <v>128</v>
      </c>
      <c r="R287" s="23" t="s">
        <v>1014</v>
      </c>
      <c r="S287" s="23" t="s">
        <v>1014</v>
      </c>
      <c r="T287" s="23"/>
      <c r="U287" s="23" t="s">
        <v>44</v>
      </c>
      <c r="V287" s="23" t="s">
        <v>131</v>
      </c>
      <c r="W287" s="23" t="s">
        <v>127</v>
      </c>
      <c r="X287" s="23" t="s">
        <v>39</v>
      </c>
      <c r="AB287" s="126" t="s">
        <v>132</v>
      </c>
    </row>
    <row r="288" s="126" customFormat="1" ht="31.5" spans="1:28">
      <c r="A288" s="23">
        <v>251</v>
      </c>
      <c r="B288" s="22" t="s">
        <v>1015</v>
      </c>
      <c r="C288" s="23" t="s">
        <v>35</v>
      </c>
      <c r="D288" s="23" t="s">
        <v>121</v>
      </c>
      <c r="E288" s="23" t="s">
        <v>139</v>
      </c>
      <c r="F288" s="23" t="s">
        <v>692</v>
      </c>
      <c r="G288" s="23" t="s">
        <v>39</v>
      </c>
      <c r="H288" s="22" t="s">
        <v>1016</v>
      </c>
      <c r="I288" s="23" t="s">
        <v>110</v>
      </c>
      <c r="J288" s="23"/>
      <c r="K288" s="23"/>
      <c r="L288" s="35"/>
      <c r="M288" s="23"/>
      <c r="N288" s="35"/>
      <c r="O288" s="35">
        <v>71.170499</v>
      </c>
      <c r="P288" s="23" t="s">
        <v>127</v>
      </c>
      <c r="Q288" s="23" t="s">
        <v>128</v>
      </c>
      <c r="R288" s="23" t="s">
        <v>1017</v>
      </c>
      <c r="S288" s="23" t="s">
        <v>1017</v>
      </c>
      <c r="T288" s="23"/>
      <c r="U288" s="23" t="s">
        <v>44</v>
      </c>
      <c r="V288" s="23" t="s">
        <v>131</v>
      </c>
      <c r="W288" s="23" t="s">
        <v>127</v>
      </c>
      <c r="X288" s="23" t="s">
        <v>39</v>
      </c>
      <c r="AB288" s="126" t="s">
        <v>132</v>
      </c>
    </row>
    <row r="289" s="126" customFormat="1" ht="31.5" spans="1:28">
      <c r="A289" s="23">
        <v>252</v>
      </c>
      <c r="B289" s="22" t="s">
        <v>1018</v>
      </c>
      <c r="C289" s="23" t="s">
        <v>35</v>
      </c>
      <c r="D289" s="23" t="s">
        <v>121</v>
      </c>
      <c r="E289" s="23" t="s">
        <v>204</v>
      </c>
      <c r="F289" s="23" t="s">
        <v>330</v>
      </c>
      <c r="G289" s="23" t="s">
        <v>39</v>
      </c>
      <c r="H289" s="22" t="s">
        <v>1019</v>
      </c>
      <c r="I289" s="23" t="s">
        <v>110</v>
      </c>
      <c r="J289" s="23"/>
      <c r="K289" s="23"/>
      <c r="L289" s="35"/>
      <c r="M289" s="23"/>
      <c r="N289" s="35"/>
      <c r="O289" s="35">
        <v>70.998415</v>
      </c>
      <c r="P289" s="23" t="s">
        <v>127</v>
      </c>
      <c r="Q289" s="23" t="s">
        <v>128</v>
      </c>
      <c r="R289" s="23" t="s">
        <v>1020</v>
      </c>
      <c r="S289" s="23" t="s">
        <v>1020</v>
      </c>
      <c r="T289" s="23"/>
      <c r="U289" s="23" t="s">
        <v>44</v>
      </c>
      <c r="V289" s="23" t="s">
        <v>131</v>
      </c>
      <c r="W289" s="23" t="s">
        <v>127</v>
      </c>
      <c r="X289" s="23" t="s">
        <v>39</v>
      </c>
      <c r="AB289" s="126" t="s">
        <v>132</v>
      </c>
    </row>
    <row r="290" s="126" customFormat="1" ht="31.5" spans="1:28">
      <c r="A290" s="23">
        <v>253</v>
      </c>
      <c r="B290" s="22" t="s">
        <v>1021</v>
      </c>
      <c r="C290" s="23" t="s">
        <v>35</v>
      </c>
      <c r="D290" s="23" t="s">
        <v>121</v>
      </c>
      <c r="E290" s="23" t="s">
        <v>144</v>
      </c>
      <c r="F290" s="23" t="s">
        <v>1022</v>
      </c>
      <c r="G290" s="23" t="s">
        <v>39</v>
      </c>
      <c r="H290" s="22" t="s">
        <v>1023</v>
      </c>
      <c r="I290" s="23" t="s">
        <v>110</v>
      </c>
      <c r="J290" s="23"/>
      <c r="K290" s="23"/>
      <c r="L290" s="35"/>
      <c r="M290" s="23"/>
      <c r="N290" s="35"/>
      <c r="O290" s="35">
        <v>63.83148</v>
      </c>
      <c r="P290" s="23" t="s">
        <v>127</v>
      </c>
      <c r="Q290" s="23" t="s">
        <v>128</v>
      </c>
      <c r="R290" s="23" t="s">
        <v>1024</v>
      </c>
      <c r="S290" s="23" t="s">
        <v>1024</v>
      </c>
      <c r="T290" s="23"/>
      <c r="U290" s="23" t="s">
        <v>44</v>
      </c>
      <c r="V290" s="23" t="s">
        <v>131</v>
      </c>
      <c r="W290" s="23" t="s">
        <v>127</v>
      </c>
      <c r="X290" s="23" t="s">
        <v>39</v>
      </c>
      <c r="AB290" s="126" t="s">
        <v>132</v>
      </c>
    </row>
    <row r="291" s="126" customFormat="1" ht="31.5" spans="1:28">
      <c r="A291" s="23">
        <v>254</v>
      </c>
      <c r="B291" s="22" t="s">
        <v>1025</v>
      </c>
      <c r="C291" s="23" t="s">
        <v>35</v>
      </c>
      <c r="D291" s="23" t="s">
        <v>121</v>
      </c>
      <c r="E291" s="23" t="s">
        <v>170</v>
      </c>
      <c r="F291" s="23" t="s">
        <v>244</v>
      </c>
      <c r="G291" s="23" t="s">
        <v>39</v>
      </c>
      <c r="H291" s="22" t="s">
        <v>1026</v>
      </c>
      <c r="I291" s="23" t="s">
        <v>110</v>
      </c>
      <c r="J291" s="23"/>
      <c r="K291" s="23"/>
      <c r="L291" s="35"/>
      <c r="M291" s="23"/>
      <c r="N291" s="35"/>
      <c r="O291" s="35">
        <v>102.705923</v>
      </c>
      <c r="P291" s="23" t="s">
        <v>127</v>
      </c>
      <c r="Q291" s="23" t="s">
        <v>128</v>
      </c>
      <c r="R291" s="23" t="s">
        <v>1027</v>
      </c>
      <c r="S291" s="23" t="s">
        <v>1027</v>
      </c>
      <c r="T291" s="23"/>
      <c r="U291" s="23" t="s">
        <v>44</v>
      </c>
      <c r="V291" s="23" t="s">
        <v>131</v>
      </c>
      <c r="W291" s="23" t="s">
        <v>127</v>
      </c>
      <c r="X291" s="23" t="s">
        <v>39</v>
      </c>
      <c r="AB291" s="126" t="s">
        <v>132</v>
      </c>
    </row>
    <row r="292" s="126" customFormat="1" ht="31.5" spans="1:28">
      <c r="A292" s="23">
        <v>255</v>
      </c>
      <c r="B292" s="22" t="s">
        <v>1028</v>
      </c>
      <c r="C292" s="23" t="s">
        <v>35</v>
      </c>
      <c r="D292" s="23" t="s">
        <v>121</v>
      </c>
      <c r="E292" s="23" t="s">
        <v>179</v>
      </c>
      <c r="F292" s="23" t="s">
        <v>180</v>
      </c>
      <c r="G292" s="23" t="s">
        <v>39</v>
      </c>
      <c r="H292" s="22" t="s">
        <v>1029</v>
      </c>
      <c r="I292" s="23" t="s">
        <v>110</v>
      </c>
      <c r="J292" s="23"/>
      <c r="K292" s="23"/>
      <c r="L292" s="35"/>
      <c r="M292" s="23"/>
      <c r="N292" s="35"/>
      <c r="O292" s="35">
        <v>442.477367</v>
      </c>
      <c r="P292" s="23" t="s">
        <v>127</v>
      </c>
      <c r="Q292" s="23" t="s">
        <v>128</v>
      </c>
      <c r="R292" s="23" t="s">
        <v>184</v>
      </c>
      <c r="S292" s="23" t="s">
        <v>184</v>
      </c>
      <c r="T292" s="23"/>
      <c r="U292" s="23" t="s">
        <v>44</v>
      </c>
      <c r="V292" s="23" t="s">
        <v>131</v>
      </c>
      <c r="W292" s="23" t="s">
        <v>127</v>
      </c>
      <c r="X292" s="23" t="s">
        <v>39</v>
      </c>
      <c r="AB292" s="126" t="s">
        <v>132</v>
      </c>
    </row>
    <row r="293" s="126" customFormat="1" ht="52.5" spans="1:28">
      <c r="A293" s="23">
        <v>256</v>
      </c>
      <c r="B293" s="22" t="s">
        <v>1030</v>
      </c>
      <c r="C293" s="23" t="s">
        <v>35</v>
      </c>
      <c r="D293" s="23" t="s">
        <v>287</v>
      </c>
      <c r="E293" s="23" t="s">
        <v>288</v>
      </c>
      <c r="F293" s="23" t="s">
        <v>38</v>
      </c>
      <c r="G293" s="23" t="s">
        <v>39</v>
      </c>
      <c r="H293" s="161" t="s">
        <v>1031</v>
      </c>
      <c r="I293" s="23" t="s">
        <v>110</v>
      </c>
      <c r="J293" s="23" t="s">
        <v>125</v>
      </c>
      <c r="K293" s="23" t="s">
        <v>1032</v>
      </c>
      <c r="L293" s="35">
        <v>550</v>
      </c>
      <c r="M293" s="23" t="s">
        <v>1033</v>
      </c>
      <c r="N293" s="35">
        <v>550</v>
      </c>
      <c r="O293" s="35">
        <v>560.658</v>
      </c>
      <c r="P293" s="23" t="s">
        <v>127</v>
      </c>
      <c r="Q293" s="23" t="s">
        <v>128</v>
      </c>
      <c r="R293" s="23" t="s">
        <v>290</v>
      </c>
      <c r="S293" s="23" t="s">
        <v>290</v>
      </c>
      <c r="T293" s="23"/>
      <c r="U293" s="23" t="s">
        <v>44</v>
      </c>
      <c r="V293" s="23" t="s">
        <v>131</v>
      </c>
      <c r="W293" s="23" t="s">
        <v>127</v>
      </c>
      <c r="X293" s="23" t="s">
        <v>39</v>
      </c>
      <c r="AB293" s="126" t="s">
        <v>291</v>
      </c>
    </row>
    <row r="294" s="126" customFormat="1" ht="52.5" spans="1:28">
      <c r="A294" s="23">
        <v>257</v>
      </c>
      <c r="B294" s="22" t="s">
        <v>1034</v>
      </c>
      <c r="C294" s="23" t="s">
        <v>35</v>
      </c>
      <c r="D294" s="23" t="s">
        <v>287</v>
      </c>
      <c r="E294" s="23" t="s">
        <v>288</v>
      </c>
      <c r="F294" s="23" t="s">
        <v>38</v>
      </c>
      <c r="G294" s="23" t="s">
        <v>39</v>
      </c>
      <c r="H294" s="161" t="s">
        <v>1035</v>
      </c>
      <c r="I294" s="23" t="s">
        <v>110</v>
      </c>
      <c r="J294" s="23" t="s">
        <v>125</v>
      </c>
      <c r="K294" s="23" t="s">
        <v>1032</v>
      </c>
      <c r="L294" s="35"/>
      <c r="M294" s="23"/>
      <c r="N294" s="35"/>
      <c r="O294" s="35"/>
      <c r="P294" s="23" t="s">
        <v>127</v>
      </c>
      <c r="Q294" s="23" t="s">
        <v>128</v>
      </c>
      <c r="R294" s="23" t="s">
        <v>290</v>
      </c>
      <c r="S294" s="23" t="s">
        <v>290</v>
      </c>
      <c r="T294" s="23"/>
      <c r="U294" s="23" t="s">
        <v>44</v>
      </c>
      <c r="V294" s="23" t="s">
        <v>131</v>
      </c>
      <c r="W294" s="23" t="s">
        <v>127</v>
      </c>
      <c r="X294" s="23" t="s">
        <v>39</v>
      </c>
      <c r="AB294" s="126" t="s">
        <v>291</v>
      </c>
    </row>
    <row r="295" s="126" customFormat="1" ht="31.5" spans="1:28">
      <c r="A295" s="23">
        <v>258</v>
      </c>
      <c r="B295" s="22" t="s">
        <v>1036</v>
      </c>
      <c r="C295" s="23" t="s">
        <v>35</v>
      </c>
      <c r="D295" s="23" t="s">
        <v>35</v>
      </c>
      <c r="E295" s="23" t="s">
        <v>288</v>
      </c>
      <c r="F295" s="23" t="s">
        <v>38</v>
      </c>
      <c r="G295" s="23" t="s">
        <v>39</v>
      </c>
      <c r="H295" s="161" t="s">
        <v>1037</v>
      </c>
      <c r="I295" s="23" t="s">
        <v>110</v>
      </c>
      <c r="J295" s="23" t="s">
        <v>882</v>
      </c>
      <c r="K295" s="23" t="s">
        <v>1032</v>
      </c>
      <c r="L295" s="35">
        <v>50</v>
      </c>
      <c r="M295" s="23" t="s">
        <v>1033</v>
      </c>
      <c r="N295" s="35">
        <v>50</v>
      </c>
      <c r="O295" s="35" t="s">
        <v>39</v>
      </c>
      <c r="P295" s="23" t="s">
        <v>44</v>
      </c>
      <c r="Q295" s="23"/>
      <c r="R295" s="23"/>
      <c r="S295" s="23"/>
      <c r="T295" s="23"/>
      <c r="U295" s="23"/>
      <c r="V295" s="23"/>
      <c r="W295" s="23"/>
      <c r="X295" s="23"/>
      <c r="AB295" s="126" t="s">
        <v>883</v>
      </c>
    </row>
  </sheetData>
  <autoFilter ref="A5:AU295">
    <extLst/>
  </autoFilter>
  <mergeCells count="103">
    <mergeCell ref="A2:X2"/>
    <mergeCell ref="A3:D3"/>
    <mergeCell ref="V3:X3"/>
    <mergeCell ref="E4:G4"/>
    <mergeCell ref="K4:L4"/>
    <mergeCell ref="A4:A5"/>
    <mergeCell ref="B4:B5"/>
    <mergeCell ref="B161:B163"/>
    <mergeCell ref="C4:C5"/>
    <mergeCell ref="D4:D5"/>
    <mergeCell ref="F216:F218"/>
    <mergeCell ref="H4:H5"/>
    <mergeCell ref="H38:H39"/>
    <mergeCell ref="H161:H163"/>
    <mergeCell ref="H216:H218"/>
    <mergeCell ref="I4:I5"/>
    <mergeCell ref="I216:I218"/>
    <mergeCell ref="J4:J5"/>
    <mergeCell ref="J204:J214"/>
    <mergeCell ref="J244:J247"/>
    <mergeCell ref="J278:J286"/>
    <mergeCell ref="J287:J292"/>
    <mergeCell ref="K48:K75"/>
    <mergeCell ref="K76:K81"/>
    <mergeCell ref="K83:K116"/>
    <mergeCell ref="K117:K121"/>
    <mergeCell ref="K126:K135"/>
    <mergeCell ref="K137:K150"/>
    <mergeCell ref="K153:K178"/>
    <mergeCell ref="K181:K198"/>
    <mergeCell ref="K199:K200"/>
    <mergeCell ref="K204:K214"/>
    <mergeCell ref="K216:K218"/>
    <mergeCell ref="K244:K247"/>
    <mergeCell ref="K278:K286"/>
    <mergeCell ref="K287:K292"/>
    <mergeCell ref="L38:L39"/>
    <mergeCell ref="L161:L163"/>
    <mergeCell ref="L204:L214"/>
    <mergeCell ref="L244:L247"/>
    <mergeCell ref="L274:L275"/>
    <mergeCell ref="L276:L277"/>
    <mergeCell ref="L278:L286"/>
    <mergeCell ref="L287:L292"/>
    <mergeCell ref="L293:L294"/>
    <mergeCell ref="M4:M5"/>
    <mergeCell ref="M42:M44"/>
    <mergeCell ref="M48:M75"/>
    <mergeCell ref="M76:M77"/>
    <mergeCell ref="M78:M81"/>
    <mergeCell ref="M83:M116"/>
    <mergeCell ref="M117:M121"/>
    <mergeCell ref="M126:M135"/>
    <mergeCell ref="M137:M150"/>
    <mergeCell ref="M153:M178"/>
    <mergeCell ref="M181:M198"/>
    <mergeCell ref="M199:M200"/>
    <mergeCell ref="M201:M202"/>
    <mergeCell ref="M204:M214"/>
    <mergeCell ref="M216:M218"/>
    <mergeCell ref="M219:M220"/>
    <mergeCell ref="M221:M234"/>
    <mergeCell ref="M236:M239"/>
    <mergeCell ref="M244:M247"/>
    <mergeCell ref="M250:M252"/>
    <mergeCell ref="M253:M257"/>
    <mergeCell ref="M258:M260"/>
    <mergeCell ref="M264:M266"/>
    <mergeCell ref="M274:M275"/>
    <mergeCell ref="M278:M286"/>
    <mergeCell ref="M287:M292"/>
    <mergeCell ref="M293:M294"/>
    <mergeCell ref="N4:N5"/>
    <mergeCell ref="N38:N39"/>
    <mergeCell ref="N161:N163"/>
    <mergeCell ref="N204:N214"/>
    <mergeCell ref="N244:N247"/>
    <mergeCell ref="N274:N275"/>
    <mergeCell ref="N276:N277"/>
    <mergeCell ref="N278:N286"/>
    <mergeCell ref="N287:N292"/>
    <mergeCell ref="N293:N294"/>
    <mergeCell ref="O4:O5"/>
    <mergeCell ref="O38:O39"/>
    <mergeCell ref="O161:O163"/>
    <mergeCell ref="O293:O294"/>
    <mergeCell ref="P4:P5"/>
    <mergeCell ref="Q4:Q5"/>
    <mergeCell ref="R4:R5"/>
    <mergeCell ref="R161:R163"/>
    <mergeCell ref="R216:R218"/>
    <mergeCell ref="S4:S5"/>
    <mergeCell ref="S161:S163"/>
    <mergeCell ref="S216:S218"/>
    <mergeCell ref="T4:T5"/>
    <mergeCell ref="T161:T163"/>
    <mergeCell ref="T216:T218"/>
    <mergeCell ref="U4:U5"/>
    <mergeCell ref="U161:U163"/>
    <mergeCell ref="U216:U218"/>
    <mergeCell ref="V4:V5"/>
    <mergeCell ref="W4:W5"/>
    <mergeCell ref="X4:X5"/>
  </mergeCells>
  <pageMargins left="0.511805555555556" right="0.432638888888889" top="0.75" bottom="0.75" header="0.3" footer="0.3"/>
  <pageSetup paperSize="8"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P320"/>
  <sheetViews>
    <sheetView workbookViewId="0">
      <pane ySplit="5" topLeftCell="A6" activePane="bottomLeft" state="frozen"/>
      <selection/>
      <selection pane="bottomLeft" activeCell="K229" sqref="K229:K230"/>
    </sheetView>
  </sheetViews>
  <sheetFormatPr defaultColWidth="8.63333333333333" defaultRowHeight="14.25"/>
  <cols>
    <col min="1" max="1" width="4.01666666666667" style="5" customWidth="1"/>
    <col min="2" max="2" width="19.9916666666667" style="5" customWidth="1"/>
    <col min="3" max="3" width="9.25" style="6" customWidth="1"/>
    <col min="4" max="4" width="8.38333333333333" style="7" customWidth="1"/>
    <col min="5" max="5" width="8.25" style="5" customWidth="1"/>
    <col min="6" max="6" width="8.875" style="5" customWidth="1"/>
    <col min="7" max="8" width="8.875" style="8" customWidth="1"/>
    <col min="9" max="9" width="26.625" style="95" customWidth="1"/>
    <col min="10" max="10" width="10.325" style="96" customWidth="1"/>
    <col min="11" max="11" width="16" style="96" customWidth="1"/>
    <col min="12" max="12" width="10.325" style="8" customWidth="1"/>
    <col min="13" max="13" width="10.375" style="5" customWidth="1"/>
    <col min="14" max="14" width="10.7" style="5" customWidth="1"/>
    <col min="15" max="16384" width="8.63333333333333" style="5"/>
  </cols>
  <sheetData>
    <row r="1" spans="1:1">
      <c r="A1" s="5" t="s">
        <v>1038</v>
      </c>
    </row>
    <row r="2" s="91" customFormat="1" ht="25.5" spans="1:42">
      <c r="A2" s="97" t="s">
        <v>1039</v>
      </c>
      <c r="B2" s="97"/>
      <c r="C2" s="97"/>
      <c r="D2" s="97"/>
      <c r="E2" s="97"/>
      <c r="F2" s="97"/>
      <c r="G2" s="97"/>
      <c r="H2" s="97"/>
      <c r="I2" s="104"/>
      <c r="J2" s="97"/>
      <c r="K2" s="97"/>
      <c r="L2" s="97"/>
      <c r="M2" s="97"/>
      <c r="N2" s="97"/>
      <c r="O2" s="97"/>
      <c r="P2" s="97"/>
      <c r="Q2" s="97"/>
      <c r="R2" s="97"/>
      <c r="S2" s="97"/>
      <c r="T2" s="112"/>
      <c r="U2" s="112"/>
      <c r="V2" s="112"/>
      <c r="W2" s="112"/>
      <c r="X2" s="112"/>
      <c r="Y2" s="112"/>
      <c r="Z2" s="112"/>
      <c r="AA2" s="112"/>
      <c r="AB2" s="112"/>
      <c r="AC2" s="112"/>
      <c r="AD2" s="112"/>
      <c r="AE2" s="112"/>
      <c r="AF2" s="112"/>
      <c r="AG2" s="112"/>
      <c r="AH2" s="112"/>
      <c r="AI2" s="112"/>
      <c r="AJ2" s="112"/>
      <c r="AK2" s="112"/>
      <c r="AL2" s="112"/>
      <c r="AM2" s="112"/>
      <c r="AN2" s="112"/>
      <c r="AO2" s="112"/>
      <c r="AP2" s="112"/>
    </row>
    <row r="3" s="91" customFormat="1" ht="23" customHeight="1" spans="1:42">
      <c r="A3" s="98" t="s">
        <v>2</v>
      </c>
      <c r="B3" s="98"/>
      <c r="C3" s="98"/>
      <c r="D3" s="98"/>
      <c r="I3" s="105"/>
      <c r="J3" s="106"/>
      <c r="K3" s="106"/>
      <c r="T3" s="112"/>
      <c r="U3" s="112"/>
      <c r="V3" s="112"/>
      <c r="W3" s="112"/>
      <c r="X3" s="112"/>
      <c r="Y3" s="112"/>
      <c r="Z3" s="112"/>
      <c r="AA3" s="112"/>
      <c r="AB3" s="112"/>
      <c r="AC3" s="112"/>
      <c r="AD3" s="112"/>
      <c r="AE3" s="112"/>
      <c r="AF3" s="112"/>
      <c r="AG3" s="112"/>
      <c r="AH3" s="112"/>
      <c r="AI3" s="112"/>
      <c r="AJ3" s="112"/>
      <c r="AK3" s="112"/>
      <c r="AL3" s="112"/>
      <c r="AM3" s="112"/>
      <c r="AN3" s="112"/>
      <c r="AO3" s="112"/>
      <c r="AP3" s="112"/>
    </row>
    <row r="4" s="92" customFormat="1" ht="22" customHeight="1" spans="1:21">
      <c r="A4" s="99" t="s">
        <v>4</v>
      </c>
      <c r="B4" s="99" t="s">
        <v>1040</v>
      </c>
      <c r="C4" s="99" t="s">
        <v>1041</v>
      </c>
      <c r="D4" s="99" t="s">
        <v>17</v>
      </c>
      <c r="E4" s="99" t="s">
        <v>1042</v>
      </c>
      <c r="F4" s="99" t="s">
        <v>1043</v>
      </c>
      <c r="G4" s="99"/>
      <c r="H4" s="99"/>
      <c r="I4" s="107" t="s">
        <v>1044</v>
      </c>
      <c r="J4" s="99" t="s">
        <v>1045</v>
      </c>
      <c r="K4" s="99" t="s">
        <v>12</v>
      </c>
      <c r="L4" s="99"/>
      <c r="M4" s="99" t="s">
        <v>1046</v>
      </c>
      <c r="N4" s="99" t="s">
        <v>1047</v>
      </c>
      <c r="O4" s="99" t="s">
        <v>1048</v>
      </c>
      <c r="P4" s="99" t="s">
        <v>1049</v>
      </c>
      <c r="Q4" s="99" t="s">
        <v>22</v>
      </c>
      <c r="R4" s="99" t="s">
        <v>23</v>
      </c>
      <c r="S4" s="99" t="s">
        <v>24</v>
      </c>
      <c r="U4" s="113" t="s">
        <v>30</v>
      </c>
    </row>
    <row r="5" s="92" customFormat="1" ht="28" customHeight="1" spans="1:21">
      <c r="A5" s="99"/>
      <c r="B5" s="99"/>
      <c r="C5" s="99"/>
      <c r="D5" s="99"/>
      <c r="E5" s="99"/>
      <c r="F5" s="99" t="s">
        <v>25</v>
      </c>
      <c r="G5" s="99" t="s">
        <v>26</v>
      </c>
      <c r="H5" s="99" t="s">
        <v>27</v>
      </c>
      <c r="I5" s="107"/>
      <c r="J5" s="99"/>
      <c r="K5" s="99" t="s">
        <v>28</v>
      </c>
      <c r="L5" s="99" t="s">
        <v>29</v>
      </c>
      <c r="M5" s="99"/>
      <c r="N5" s="99"/>
      <c r="O5" s="99"/>
      <c r="P5" s="99"/>
      <c r="Q5" s="99"/>
      <c r="R5" s="99"/>
      <c r="S5" s="99"/>
      <c r="U5" s="113"/>
    </row>
    <row r="6" s="93" customFormat="1" ht="24" customHeight="1" spans="1:19">
      <c r="A6" s="100" t="s">
        <v>32</v>
      </c>
      <c r="B6" s="100" t="s">
        <v>1050</v>
      </c>
      <c r="C6" s="100"/>
      <c r="D6" s="100"/>
      <c r="E6" s="100"/>
      <c r="F6" s="100"/>
      <c r="G6" s="100"/>
      <c r="H6" s="100"/>
      <c r="I6" s="108"/>
      <c r="J6" s="100"/>
      <c r="K6" s="100"/>
      <c r="L6" s="100"/>
      <c r="M6" s="100"/>
      <c r="N6" s="100"/>
      <c r="O6" s="100"/>
      <c r="P6" s="100"/>
      <c r="Q6" s="100"/>
      <c r="R6" s="100"/>
      <c r="S6" s="100"/>
    </row>
    <row r="7" s="93" customFormat="1" ht="24" customHeight="1" spans="1:19">
      <c r="A7" s="100" t="s">
        <v>118</v>
      </c>
      <c r="B7" s="100" t="s">
        <v>119</v>
      </c>
      <c r="C7" s="100"/>
      <c r="D7" s="100"/>
      <c r="E7" s="100"/>
      <c r="F7" s="100"/>
      <c r="G7" s="100"/>
      <c r="H7" s="100"/>
      <c r="I7" s="108"/>
      <c r="J7" s="109">
        <f>SUM(J8:J316)</f>
        <v>55336.7074188</v>
      </c>
      <c r="K7" s="100"/>
      <c r="L7" s="109">
        <f>SUM(L8:L316)</f>
        <v>88035.6949381</v>
      </c>
      <c r="M7" s="100"/>
      <c r="N7" s="100"/>
      <c r="O7" s="100"/>
      <c r="P7" s="100"/>
      <c r="Q7" s="100"/>
      <c r="R7" s="100"/>
      <c r="S7" s="100"/>
    </row>
    <row r="8" s="94" customFormat="1" ht="24" spans="1:21">
      <c r="A8" s="101">
        <v>1</v>
      </c>
      <c r="B8" s="102" t="s">
        <v>1051</v>
      </c>
      <c r="C8" s="101" t="s">
        <v>1052</v>
      </c>
      <c r="D8" s="101" t="s">
        <v>128</v>
      </c>
      <c r="E8" s="101" t="s">
        <v>41</v>
      </c>
      <c r="F8" s="101" t="s">
        <v>208</v>
      </c>
      <c r="G8" s="101" t="s">
        <v>209</v>
      </c>
      <c r="H8" s="101" t="s">
        <v>39</v>
      </c>
      <c r="I8" s="102" t="s">
        <v>1053</v>
      </c>
      <c r="J8" s="110">
        <v>42.845989</v>
      </c>
      <c r="K8" s="101" t="s">
        <v>1054</v>
      </c>
      <c r="L8" s="110">
        <v>38</v>
      </c>
      <c r="M8" s="101" t="s">
        <v>593</v>
      </c>
      <c r="N8" s="101" t="s">
        <v>593</v>
      </c>
      <c r="O8" s="101" t="s">
        <v>39</v>
      </c>
      <c r="P8" s="101" t="s">
        <v>44</v>
      </c>
      <c r="Q8" s="101" t="s">
        <v>131</v>
      </c>
      <c r="R8" s="101" t="s">
        <v>127</v>
      </c>
      <c r="S8" s="101" t="s">
        <v>39</v>
      </c>
      <c r="U8" s="94" t="s">
        <v>132</v>
      </c>
    </row>
    <row r="9" s="94" customFormat="1" ht="24" spans="1:21">
      <c r="A9" s="101">
        <v>2</v>
      </c>
      <c r="B9" s="102" t="s">
        <v>1055</v>
      </c>
      <c r="C9" s="101" t="s">
        <v>1056</v>
      </c>
      <c r="D9" s="101" t="s">
        <v>128</v>
      </c>
      <c r="E9" s="101" t="s">
        <v>41</v>
      </c>
      <c r="F9" s="101" t="s">
        <v>144</v>
      </c>
      <c r="G9" s="101" t="s">
        <v>145</v>
      </c>
      <c r="H9" s="101" t="s">
        <v>39</v>
      </c>
      <c r="I9" s="102" t="s">
        <v>1053</v>
      </c>
      <c r="J9" s="110">
        <v>46</v>
      </c>
      <c r="K9" s="101" t="s">
        <v>1054</v>
      </c>
      <c r="L9" s="110">
        <v>46</v>
      </c>
      <c r="M9" s="101" t="s">
        <v>460</v>
      </c>
      <c r="N9" s="101" t="s">
        <v>460</v>
      </c>
      <c r="O9" s="101" t="s">
        <v>39</v>
      </c>
      <c r="P9" s="101" t="s">
        <v>44</v>
      </c>
      <c r="Q9" s="101" t="s">
        <v>131</v>
      </c>
      <c r="R9" s="101" t="s">
        <v>127</v>
      </c>
      <c r="S9" s="101" t="s">
        <v>39</v>
      </c>
      <c r="U9" s="94" t="s">
        <v>132</v>
      </c>
    </row>
    <row r="10" s="94" customFormat="1" ht="24" spans="1:21">
      <c r="A10" s="101">
        <v>3</v>
      </c>
      <c r="B10" s="102" t="s">
        <v>1057</v>
      </c>
      <c r="C10" s="101" t="s">
        <v>1058</v>
      </c>
      <c r="D10" s="101" t="s">
        <v>128</v>
      </c>
      <c r="E10" s="101" t="s">
        <v>41</v>
      </c>
      <c r="F10" s="101" t="s">
        <v>139</v>
      </c>
      <c r="G10" s="101" t="s">
        <v>140</v>
      </c>
      <c r="H10" s="101" t="s">
        <v>39</v>
      </c>
      <c r="I10" s="102" t="s">
        <v>1053</v>
      </c>
      <c r="J10" s="110">
        <v>45.000887</v>
      </c>
      <c r="K10" s="101" t="s">
        <v>1054</v>
      </c>
      <c r="L10" s="110">
        <v>34</v>
      </c>
      <c r="M10" s="101" t="s">
        <v>596</v>
      </c>
      <c r="N10" s="101" t="s">
        <v>596</v>
      </c>
      <c r="O10" s="101" t="s">
        <v>39</v>
      </c>
      <c r="P10" s="101" t="s">
        <v>44</v>
      </c>
      <c r="Q10" s="101" t="s">
        <v>131</v>
      </c>
      <c r="R10" s="101" t="s">
        <v>127</v>
      </c>
      <c r="S10" s="101" t="s">
        <v>39</v>
      </c>
      <c r="U10" s="94" t="s">
        <v>132</v>
      </c>
    </row>
    <row r="11" s="94" customFormat="1" ht="24" spans="1:21">
      <c r="A11" s="101">
        <v>4</v>
      </c>
      <c r="B11" s="102" t="s">
        <v>1059</v>
      </c>
      <c r="C11" s="101" t="s">
        <v>1060</v>
      </c>
      <c r="D11" s="101" t="s">
        <v>128</v>
      </c>
      <c r="E11" s="101" t="s">
        <v>41</v>
      </c>
      <c r="F11" s="101" t="s">
        <v>165</v>
      </c>
      <c r="G11" s="101" t="s">
        <v>357</v>
      </c>
      <c r="H11" s="101" t="s">
        <v>39</v>
      </c>
      <c r="I11" s="102" t="s">
        <v>1061</v>
      </c>
      <c r="J11" s="110">
        <v>117</v>
      </c>
      <c r="K11" s="101" t="s">
        <v>1054</v>
      </c>
      <c r="L11" s="110">
        <v>117</v>
      </c>
      <c r="M11" s="101" t="s">
        <v>392</v>
      </c>
      <c r="N11" s="101" t="s">
        <v>392</v>
      </c>
      <c r="O11" s="101" t="s">
        <v>39</v>
      </c>
      <c r="P11" s="101" t="s">
        <v>44</v>
      </c>
      <c r="Q11" s="101" t="s">
        <v>131</v>
      </c>
      <c r="R11" s="101" t="s">
        <v>127</v>
      </c>
      <c r="S11" s="101" t="s">
        <v>39</v>
      </c>
      <c r="U11" s="94" t="s">
        <v>132</v>
      </c>
    </row>
    <row r="12" s="94" customFormat="1" ht="24" spans="1:21">
      <c r="A12" s="101">
        <v>5</v>
      </c>
      <c r="B12" s="102" t="s">
        <v>1062</v>
      </c>
      <c r="C12" s="101" t="s">
        <v>1063</v>
      </c>
      <c r="D12" s="101" t="s">
        <v>128</v>
      </c>
      <c r="E12" s="101" t="s">
        <v>41</v>
      </c>
      <c r="F12" s="101" t="s">
        <v>282</v>
      </c>
      <c r="G12" s="101" t="s">
        <v>496</v>
      </c>
      <c r="H12" s="101" t="s">
        <v>39</v>
      </c>
      <c r="I12" s="102" t="s">
        <v>1061</v>
      </c>
      <c r="J12" s="110">
        <v>84.899787</v>
      </c>
      <c r="K12" s="101" t="s">
        <v>1054</v>
      </c>
      <c r="L12" s="110">
        <v>105</v>
      </c>
      <c r="M12" s="101" t="s">
        <v>1064</v>
      </c>
      <c r="N12" s="101" t="s">
        <v>1064</v>
      </c>
      <c r="O12" s="101" t="s">
        <v>39</v>
      </c>
      <c r="P12" s="101" t="s">
        <v>44</v>
      </c>
      <c r="Q12" s="101" t="s">
        <v>131</v>
      </c>
      <c r="R12" s="101" t="s">
        <v>127</v>
      </c>
      <c r="S12" s="101" t="s">
        <v>39</v>
      </c>
      <c r="U12" s="94" t="s">
        <v>132</v>
      </c>
    </row>
    <row r="13" s="94" customFormat="1" ht="24" spans="1:21">
      <c r="A13" s="101">
        <v>6</v>
      </c>
      <c r="B13" s="102" t="s">
        <v>1065</v>
      </c>
      <c r="C13" s="101" t="s">
        <v>1066</v>
      </c>
      <c r="D13" s="101" t="s">
        <v>128</v>
      </c>
      <c r="E13" s="101" t="s">
        <v>41</v>
      </c>
      <c r="F13" s="101" t="s">
        <v>282</v>
      </c>
      <c r="G13" s="101" t="s">
        <v>283</v>
      </c>
      <c r="H13" s="101" t="s">
        <v>39</v>
      </c>
      <c r="I13" s="102" t="s">
        <v>1061</v>
      </c>
      <c r="J13" s="110">
        <v>104.362445</v>
      </c>
      <c r="K13" s="101" t="s">
        <v>1054</v>
      </c>
      <c r="L13" s="110">
        <v>105</v>
      </c>
      <c r="M13" s="101" t="s">
        <v>285</v>
      </c>
      <c r="N13" s="101" t="s">
        <v>285</v>
      </c>
      <c r="O13" s="101" t="s">
        <v>39</v>
      </c>
      <c r="P13" s="101" t="s">
        <v>44</v>
      </c>
      <c r="Q13" s="101" t="s">
        <v>131</v>
      </c>
      <c r="R13" s="101" t="s">
        <v>127</v>
      </c>
      <c r="S13" s="101" t="s">
        <v>39</v>
      </c>
      <c r="U13" s="94" t="s">
        <v>132</v>
      </c>
    </row>
    <row r="14" s="94" customFormat="1" ht="24" spans="1:21">
      <c r="A14" s="101">
        <v>7</v>
      </c>
      <c r="B14" s="102" t="s">
        <v>1067</v>
      </c>
      <c r="C14" s="101" t="s">
        <v>1068</v>
      </c>
      <c r="D14" s="101" t="s">
        <v>128</v>
      </c>
      <c r="E14" s="101" t="s">
        <v>41</v>
      </c>
      <c r="F14" s="101" t="s">
        <v>208</v>
      </c>
      <c r="G14" s="101" t="s">
        <v>209</v>
      </c>
      <c r="H14" s="101" t="s">
        <v>39</v>
      </c>
      <c r="I14" s="102" t="s">
        <v>1061</v>
      </c>
      <c r="J14" s="110">
        <v>104.491746</v>
      </c>
      <c r="K14" s="101" t="s">
        <v>1054</v>
      </c>
      <c r="L14" s="110">
        <v>115</v>
      </c>
      <c r="M14" s="101" t="s">
        <v>1069</v>
      </c>
      <c r="N14" s="101" t="s">
        <v>1069</v>
      </c>
      <c r="O14" s="101" t="s">
        <v>39</v>
      </c>
      <c r="P14" s="101" t="s">
        <v>44</v>
      </c>
      <c r="Q14" s="101" t="s">
        <v>131</v>
      </c>
      <c r="R14" s="101" t="s">
        <v>127</v>
      </c>
      <c r="S14" s="101" t="s">
        <v>39</v>
      </c>
      <c r="U14" s="94" t="s">
        <v>132</v>
      </c>
    </row>
    <row r="15" s="94" customFormat="1" ht="24" spans="1:21">
      <c r="A15" s="101">
        <v>8</v>
      </c>
      <c r="B15" s="102" t="s">
        <v>1070</v>
      </c>
      <c r="C15" s="101" t="s">
        <v>1071</v>
      </c>
      <c r="D15" s="101" t="s">
        <v>128</v>
      </c>
      <c r="E15" s="101" t="s">
        <v>41</v>
      </c>
      <c r="F15" s="101" t="s">
        <v>309</v>
      </c>
      <c r="G15" s="101" t="s">
        <v>637</v>
      </c>
      <c r="H15" s="101" t="s">
        <v>39</v>
      </c>
      <c r="I15" s="102" t="s">
        <v>1053</v>
      </c>
      <c r="J15" s="110">
        <v>60</v>
      </c>
      <c r="K15" s="101" t="s">
        <v>1054</v>
      </c>
      <c r="L15" s="110">
        <v>60</v>
      </c>
      <c r="M15" s="101" t="s">
        <v>639</v>
      </c>
      <c r="N15" s="101" t="s">
        <v>639</v>
      </c>
      <c r="O15" s="101" t="s">
        <v>39</v>
      </c>
      <c r="P15" s="101" t="s">
        <v>44</v>
      </c>
      <c r="Q15" s="101" t="s">
        <v>131</v>
      </c>
      <c r="R15" s="101" t="s">
        <v>127</v>
      </c>
      <c r="S15" s="101" t="s">
        <v>39</v>
      </c>
      <c r="U15" s="94" t="s">
        <v>132</v>
      </c>
    </row>
    <row r="16" s="94" customFormat="1" ht="24" spans="1:21">
      <c r="A16" s="101">
        <v>9</v>
      </c>
      <c r="B16" s="102" t="s">
        <v>1072</v>
      </c>
      <c r="C16" s="101" t="s">
        <v>1073</v>
      </c>
      <c r="D16" s="101" t="s">
        <v>128</v>
      </c>
      <c r="E16" s="101" t="s">
        <v>41</v>
      </c>
      <c r="F16" s="101" t="s">
        <v>165</v>
      </c>
      <c r="G16" s="101" t="s">
        <v>317</v>
      </c>
      <c r="H16" s="101" t="s">
        <v>39</v>
      </c>
      <c r="I16" s="102" t="s">
        <v>1074</v>
      </c>
      <c r="J16" s="110">
        <v>396.477394</v>
      </c>
      <c r="K16" s="101" t="s">
        <v>1054</v>
      </c>
      <c r="L16" s="110">
        <v>383</v>
      </c>
      <c r="M16" s="101" t="s">
        <v>1006</v>
      </c>
      <c r="N16" s="101" t="s">
        <v>1006</v>
      </c>
      <c r="O16" s="101" t="s">
        <v>39</v>
      </c>
      <c r="P16" s="101" t="s">
        <v>44</v>
      </c>
      <c r="Q16" s="101" t="s">
        <v>131</v>
      </c>
      <c r="R16" s="101" t="s">
        <v>127</v>
      </c>
      <c r="S16" s="101" t="s">
        <v>39</v>
      </c>
      <c r="U16" s="94" t="s">
        <v>132</v>
      </c>
    </row>
    <row r="17" s="94" customFormat="1" ht="24" spans="1:21">
      <c r="A17" s="101">
        <v>10</v>
      </c>
      <c r="B17" s="102" t="s">
        <v>1075</v>
      </c>
      <c r="C17" s="101" t="s">
        <v>1076</v>
      </c>
      <c r="D17" s="101" t="s">
        <v>128</v>
      </c>
      <c r="E17" s="101" t="s">
        <v>41</v>
      </c>
      <c r="F17" s="101" t="s">
        <v>1077</v>
      </c>
      <c r="G17" s="101" t="s">
        <v>161</v>
      </c>
      <c r="H17" s="101" t="s">
        <v>39</v>
      </c>
      <c r="I17" s="102" t="s">
        <v>1078</v>
      </c>
      <c r="J17" s="110">
        <v>273.411093</v>
      </c>
      <c r="K17" s="101" t="s">
        <v>1054</v>
      </c>
      <c r="L17" s="110">
        <v>270</v>
      </c>
      <c r="M17" s="101" t="s">
        <v>214</v>
      </c>
      <c r="N17" s="101" t="s">
        <v>214</v>
      </c>
      <c r="O17" s="101" t="s">
        <v>39</v>
      </c>
      <c r="P17" s="101" t="s">
        <v>44</v>
      </c>
      <c r="Q17" s="101" t="s">
        <v>131</v>
      </c>
      <c r="R17" s="101" t="s">
        <v>127</v>
      </c>
      <c r="S17" s="101" t="s">
        <v>39</v>
      </c>
      <c r="U17" s="94" t="s">
        <v>132</v>
      </c>
    </row>
    <row r="18" s="94" customFormat="1" ht="24" spans="1:21">
      <c r="A18" s="101">
        <v>11</v>
      </c>
      <c r="B18" s="102" t="s">
        <v>1079</v>
      </c>
      <c r="C18" s="101" t="s">
        <v>1080</v>
      </c>
      <c r="D18" s="101" t="s">
        <v>128</v>
      </c>
      <c r="E18" s="101" t="s">
        <v>41</v>
      </c>
      <c r="F18" s="101" t="s">
        <v>208</v>
      </c>
      <c r="G18" s="101" t="s">
        <v>1081</v>
      </c>
      <c r="H18" s="101" t="s">
        <v>39</v>
      </c>
      <c r="I18" s="102" t="s">
        <v>1082</v>
      </c>
      <c r="J18" s="110">
        <v>41.333716</v>
      </c>
      <c r="K18" s="101" t="s">
        <v>1054</v>
      </c>
      <c r="L18" s="110">
        <v>50</v>
      </c>
      <c r="M18" s="101" t="s">
        <v>1083</v>
      </c>
      <c r="N18" s="101" t="s">
        <v>1083</v>
      </c>
      <c r="O18" s="101" t="s">
        <v>39</v>
      </c>
      <c r="P18" s="101" t="s">
        <v>44</v>
      </c>
      <c r="Q18" s="101" t="s">
        <v>131</v>
      </c>
      <c r="R18" s="101" t="s">
        <v>127</v>
      </c>
      <c r="S18" s="101" t="s">
        <v>39</v>
      </c>
      <c r="U18" s="94" t="s">
        <v>132</v>
      </c>
    </row>
    <row r="19" s="94" customFormat="1" ht="24" spans="1:21">
      <c r="A19" s="101">
        <v>12</v>
      </c>
      <c r="B19" s="102" t="s">
        <v>1084</v>
      </c>
      <c r="C19" s="101" t="s">
        <v>1085</v>
      </c>
      <c r="D19" s="101" t="s">
        <v>128</v>
      </c>
      <c r="E19" s="101" t="s">
        <v>41</v>
      </c>
      <c r="F19" s="101" t="s">
        <v>144</v>
      </c>
      <c r="G19" s="101" t="s">
        <v>682</v>
      </c>
      <c r="H19" s="101" t="s">
        <v>39</v>
      </c>
      <c r="I19" s="102" t="s">
        <v>1086</v>
      </c>
      <c r="J19" s="110">
        <v>22</v>
      </c>
      <c r="K19" s="101" t="s">
        <v>1054</v>
      </c>
      <c r="L19" s="110">
        <v>22</v>
      </c>
      <c r="M19" s="101" t="s">
        <v>1087</v>
      </c>
      <c r="N19" s="101" t="s">
        <v>1087</v>
      </c>
      <c r="O19" s="101" t="s">
        <v>39</v>
      </c>
      <c r="P19" s="101" t="s">
        <v>44</v>
      </c>
      <c r="Q19" s="101" t="s">
        <v>131</v>
      </c>
      <c r="R19" s="101" t="s">
        <v>127</v>
      </c>
      <c r="S19" s="101" t="s">
        <v>39</v>
      </c>
      <c r="U19" s="94" t="s">
        <v>132</v>
      </c>
    </row>
    <row r="20" s="94" customFormat="1" ht="24" spans="1:21">
      <c r="A20" s="101">
        <v>13</v>
      </c>
      <c r="B20" s="102" t="s">
        <v>1088</v>
      </c>
      <c r="C20" s="101" t="s">
        <v>1089</v>
      </c>
      <c r="D20" s="101" t="s">
        <v>128</v>
      </c>
      <c r="E20" s="101" t="s">
        <v>41</v>
      </c>
      <c r="F20" s="101" t="s">
        <v>156</v>
      </c>
      <c r="G20" s="101" t="s">
        <v>334</v>
      </c>
      <c r="H20" s="101" t="s">
        <v>39</v>
      </c>
      <c r="I20" s="102" t="s">
        <v>1086</v>
      </c>
      <c r="J20" s="110">
        <v>45</v>
      </c>
      <c r="K20" s="101" t="s">
        <v>1054</v>
      </c>
      <c r="L20" s="110">
        <v>45</v>
      </c>
      <c r="M20" s="101" t="s">
        <v>1090</v>
      </c>
      <c r="N20" s="101" t="s">
        <v>1090</v>
      </c>
      <c r="O20" s="101" t="s">
        <v>39</v>
      </c>
      <c r="P20" s="101" t="s">
        <v>44</v>
      </c>
      <c r="Q20" s="101" t="s">
        <v>131</v>
      </c>
      <c r="R20" s="101" t="s">
        <v>127</v>
      </c>
      <c r="S20" s="101" t="s">
        <v>39</v>
      </c>
      <c r="U20" s="94" t="s">
        <v>132</v>
      </c>
    </row>
    <row r="21" s="94" customFormat="1" ht="24" spans="1:21">
      <c r="A21" s="101">
        <v>14</v>
      </c>
      <c r="B21" s="102" t="s">
        <v>1091</v>
      </c>
      <c r="C21" s="101" t="s">
        <v>1092</v>
      </c>
      <c r="D21" s="101" t="s">
        <v>128</v>
      </c>
      <c r="E21" s="101" t="s">
        <v>41</v>
      </c>
      <c r="F21" s="101" t="s">
        <v>1077</v>
      </c>
      <c r="G21" s="101" t="s">
        <v>854</v>
      </c>
      <c r="H21" s="101" t="s">
        <v>39</v>
      </c>
      <c r="I21" s="102" t="s">
        <v>1093</v>
      </c>
      <c r="J21" s="110">
        <v>80</v>
      </c>
      <c r="K21" s="101" t="s">
        <v>1054</v>
      </c>
      <c r="L21" s="110">
        <v>80</v>
      </c>
      <c r="M21" s="101" t="s">
        <v>1094</v>
      </c>
      <c r="N21" s="101" t="s">
        <v>1094</v>
      </c>
      <c r="O21" s="101" t="s">
        <v>39</v>
      </c>
      <c r="P21" s="101" t="s">
        <v>44</v>
      </c>
      <c r="Q21" s="101" t="s">
        <v>131</v>
      </c>
      <c r="R21" s="101" t="s">
        <v>127</v>
      </c>
      <c r="S21" s="101" t="s">
        <v>39</v>
      </c>
      <c r="U21" s="94" t="s">
        <v>132</v>
      </c>
    </row>
    <row r="22" s="94" customFormat="1" ht="24" spans="1:21">
      <c r="A22" s="101">
        <v>15</v>
      </c>
      <c r="B22" s="102" t="s">
        <v>1095</v>
      </c>
      <c r="C22" s="101" t="s">
        <v>1096</v>
      </c>
      <c r="D22" s="101" t="s">
        <v>128</v>
      </c>
      <c r="E22" s="101" t="s">
        <v>41</v>
      </c>
      <c r="F22" s="101" t="s">
        <v>179</v>
      </c>
      <c r="G22" s="101" t="s">
        <v>180</v>
      </c>
      <c r="H22" s="101" t="s">
        <v>39</v>
      </c>
      <c r="I22" s="102" t="s">
        <v>1097</v>
      </c>
      <c r="J22" s="110">
        <v>419.274846</v>
      </c>
      <c r="K22" s="101" t="s">
        <v>1054</v>
      </c>
      <c r="L22" s="110">
        <v>410</v>
      </c>
      <c r="M22" s="101" t="s">
        <v>1098</v>
      </c>
      <c r="N22" s="101" t="s">
        <v>1098</v>
      </c>
      <c r="O22" s="101" t="s">
        <v>39</v>
      </c>
      <c r="P22" s="101" t="s">
        <v>44</v>
      </c>
      <c r="Q22" s="101" t="s">
        <v>131</v>
      </c>
      <c r="R22" s="101" t="s">
        <v>127</v>
      </c>
      <c r="S22" s="101" t="s">
        <v>39</v>
      </c>
      <c r="U22" s="94" t="s">
        <v>132</v>
      </c>
    </row>
    <row r="23" s="94" customFormat="1" ht="36" spans="1:21">
      <c r="A23" s="101">
        <v>16</v>
      </c>
      <c r="B23" s="102" t="s">
        <v>138</v>
      </c>
      <c r="C23" s="101" t="s">
        <v>1099</v>
      </c>
      <c r="D23" s="101" t="s">
        <v>128</v>
      </c>
      <c r="E23" s="101" t="s">
        <v>41</v>
      </c>
      <c r="F23" s="101" t="s">
        <v>139</v>
      </c>
      <c r="G23" s="101" t="s">
        <v>140</v>
      </c>
      <c r="H23" s="101" t="s">
        <v>39</v>
      </c>
      <c r="I23" s="102" t="s">
        <v>141</v>
      </c>
      <c r="J23" s="110">
        <v>600</v>
      </c>
      <c r="K23" s="101" t="s">
        <v>1054</v>
      </c>
      <c r="L23" s="110">
        <v>780</v>
      </c>
      <c r="M23" s="101" t="s">
        <v>142</v>
      </c>
      <c r="N23" s="101" t="s">
        <v>142</v>
      </c>
      <c r="O23" s="101" t="s">
        <v>39</v>
      </c>
      <c r="P23" s="101" t="s">
        <v>44</v>
      </c>
      <c r="Q23" s="101" t="s">
        <v>131</v>
      </c>
      <c r="R23" s="101" t="s">
        <v>127</v>
      </c>
      <c r="S23" s="101" t="s">
        <v>39</v>
      </c>
      <c r="U23" s="94" t="s">
        <v>132</v>
      </c>
    </row>
    <row r="24" s="94" customFormat="1" ht="24" spans="1:21">
      <c r="A24" s="101">
        <v>17</v>
      </c>
      <c r="B24" s="102" t="s">
        <v>143</v>
      </c>
      <c r="C24" s="101" t="s">
        <v>1100</v>
      </c>
      <c r="D24" s="101" t="s">
        <v>128</v>
      </c>
      <c r="E24" s="101" t="s">
        <v>41</v>
      </c>
      <c r="F24" s="101" t="s">
        <v>144</v>
      </c>
      <c r="G24" s="101" t="s">
        <v>145</v>
      </c>
      <c r="H24" s="101" t="s">
        <v>39</v>
      </c>
      <c r="I24" s="102" t="s">
        <v>146</v>
      </c>
      <c r="J24" s="110">
        <v>143.307135</v>
      </c>
      <c r="K24" s="101" t="s">
        <v>1054</v>
      </c>
      <c r="L24" s="110">
        <v>145</v>
      </c>
      <c r="M24" s="101" t="s">
        <v>147</v>
      </c>
      <c r="N24" s="101" t="s">
        <v>147</v>
      </c>
      <c r="O24" s="101" t="s">
        <v>39</v>
      </c>
      <c r="P24" s="101" t="s">
        <v>44</v>
      </c>
      <c r="Q24" s="101" t="s">
        <v>131</v>
      </c>
      <c r="R24" s="101" t="s">
        <v>127</v>
      </c>
      <c r="S24" s="101" t="s">
        <v>39</v>
      </c>
      <c r="U24" s="94" t="s">
        <v>132</v>
      </c>
    </row>
    <row r="25" s="94" customFormat="1" ht="26" customHeight="1" spans="1:21">
      <c r="A25" s="101">
        <v>18</v>
      </c>
      <c r="B25" s="102" t="s">
        <v>148</v>
      </c>
      <c r="C25" s="101" t="s">
        <v>1101</v>
      </c>
      <c r="D25" s="101" t="s">
        <v>128</v>
      </c>
      <c r="E25" s="101" t="s">
        <v>41</v>
      </c>
      <c r="F25" s="101" t="s">
        <v>149</v>
      </c>
      <c r="G25" s="101" t="s">
        <v>150</v>
      </c>
      <c r="H25" s="101" t="s">
        <v>39</v>
      </c>
      <c r="I25" s="111" t="s">
        <v>151</v>
      </c>
      <c r="J25" s="110">
        <v>248.428632</v>
      </c>
      <c r="K25" s="101" t="s">
        <v>152</v>
      </c>
      <c r="L25" s="111">
        <v>250</v>
      </c>
      <c r="M25" s="101" t="s">
        <v>154</v>
      </c>
      <c r="N25" s="101" t="s">
        <v>154</v>
      </c>
      <c r="O25" s="101" t="s">
        <v>39</v>
      </c>
      <c r="P25" s="101" t="s">
        <v>44</v>
      </c>
      <c r="Q25" s="101" t="s">
        <v>131</v>
      </c>
      <c r="R25" s="101" t="s">
        <v>127</v>
      </c>
      <c r="S25" s="101" t="s">
        <v>39</v>
      </c>
      <c r="U25" s="94" t="s">
        <v>132</v>
      </c>
    </row>
    <row r="26" s="94" customFormat="1" ht="26" customHeight="1" spans="1:21">
      <c r="A26" s="101">
        <v>19</v>
      </c>
      <c r="B26" s="102" t="s">
        <v>155</v>
      </c>
      <c r="C26" s="101" t="s">
        <v>1102</v>
      </c>
      <c r="D26" s="101" t="s">
        <v>128</v>
      </c>
      <c r="E26" s="101" t="s">
        <v>41</v>
      </c>
      <c r="F26" s="101" t="s">
        <v>156</v>
      </c>
      <c r="G26" s="101" t="s">
        <v>157</v>
      </c>
      <c r="H26" s="101" t="s">
        <v>39</v>
      </c>
      <c r="I26" s="111" t="s">
        <v>158</v>
      </c>
      <c r="J26" s="110">
        <v>192.319933</v>
      </c>
      <c r="K26" s="101" t="s">
        <v>152</v>
      </c>
      <c r="L26" s="111">
        <v>200</v>
      </c>
      <c r="M26" s="101" t="s">
        <v>159</v>
      </c>
      <c r="N26" s="101" t="s">
        <v>159</v>
      </c>
      <c r="O26" s="101" t="s">
        <v>39</v>
      </c>
      <c r="P26" s="101" t="s">
        <v>44</v>
      </c>
      <c r="Q26" s="101" t="s">
        <v>131</v>
      </c>
      <c r="R26" s="101" t="s">
        <v>127</v>
      </c>
      <c r="S26" s="101" t="s">
        <v>39</v>
      </c>
      <c r="U26" s="94" t="s">
        <v>132</v>
      </c>
    </row>
    <row r="27" s="94" customFormat="1" ht="26" customHeight="1" spans="1:21">
      <c r="A27" s="101">
        <v>20</v>
      </c>
      <c r="B27" s="102" t="s">
        <v>160</v>
      </c>
      <c r="C27" s="101" t="s">
        <v>1103</v>
      </c>
      <c r="D27" s="101" t="s">
        <v>128</v>
      </c>
      <c r="E27" s="101" t="s">
        <v>41</v>
      </c>
      <c r="F27" s="101" t="s">
        <v>156</v>
      </c>
      <c r="G27" s="101" t="s">
        <v>161</v>
      </c>
      <c r="H27" s="101" t="s">
        <v>39</v>
      </c>
      <c r="I27" s="111" t="s">
        <v>162</v>
      </c>
      <c r="J27" s="110">
        <v>252.835664</v>
      </c>
      <c r="K27" s="101" t="s">
        <v>152</v>
      </c>
      <c r="L27" s="111">
        <v>260</v>
      </c>
      <c r="M27" s="101" t="s">
        <v>163</v>
      </c>
      <c r="N27" s="101" t="s">
        <v>163</v>
      </c>
      <c r="O27" s="101" t="s">
        <v>39</v>
      </c>
      <c r="P27" s="101" t="s">
        <v>44</v>
      </c>
      <c r="Q27" s="101" t="s">
        <v>131</v>
      </c>
      <c r="R27" s="101" t="s">
        <v>127</v>
      </c>
      <c r="S27" s="101" t="s">
        <v>39</v>
      </c>
      <c r="U27" s="94" t="s">
        <v>132</v>
      </c>
    </row>
    <row r="28" s="94" customFormat="1" ht="68" customHeight="1" spans="1:21">
      <c r="A28" s="101">
        <v>21</v>
      </c>
      <c r="B28" s="102" t="s">
        <v>164</v>
      </c>
      <c r="C28" s="101" t="s">
        <v>1104</v>
      </c>
      <c r="D28" s="101" t="s">
        <v>128</v>
      </c>
      <c r="E28" s="101" t="s">
        <v>56</v>
      </c>
      <c r="F28" s="101" t="s">
        <v>165</v>
      </c>
      <c r="G28" s="101" t="s">
        <v>166</v>
      </c>
      <c r="H28" s="101" t="s">
        <v>39</v>
      </c>
      <c r="I28" s="102" t="s">
        <v>167</v>
      </c>
      <c r="J28" s="110">
        <v>2670.968189</v>
      </c>
      <c r="K28" s="101" t="s">
        <v>168</v>
      </c>
      <c r="L28" s="110">
        <v>3000</v>
      </c>
      <c r="M28" s="101" t="s">
        <v>50</v>
      </c>
      <c r="N28" s="101" t="s">
        <v>50</v>
      </c>
      <c r="O28" s="101" t="s">
        <v>39</v>
      </c>
      <c r="P28" s="101" t="s">
        <v>44</v>
      </c>
      <c r="Q28" s="101" t="s">
        <v>131</v>
      </c>
      <c r="R28" s="101" t="s">
        <v>127</v>
      </c>
      <c r="S28" s="101" t="s">
        <v>39</v>
      </c>
      <c r="U28" s="94" t="s">
        <v>132</v>
      </c>
    </row>
    <row r="29" s="94" customFormat="1" ht="24" spans="1:21">
      <c r="A29" s="101">
        <v>22</v>
      </c>
      <c r="B29" s="103" t="s">
        <v>178</v>
      </c>
      <c r="C29" s="101" t="s">
        <v>1105</v>
      </c>
      <c r="D29" s="101" t="s">
        <v>128</v>
      </c>
      <c r="E29" s="101" t="s">
        <v>56</v>
      </c>
      <c r="F29" s="101" t="s">
        <v>179</v>
      </c>
      <c r="G29" s="101" t="s">
        <v>180</v>
      </c>
      <c r="H29" s="101" t="s">
        <v>39</v>
      </c>
      <c r="I29" s="103" t="s">
        <v>181</v>
      </c>
      <c r="J29" s="110">
        <v>8.5225</v>
      </c>
      <c r="K29" s="101" t="s">
        <v>182</v>
      </c>
      <c r="L29" s="110">
        <v>8.5225</v>
      </c>
      <c r="M29" s="101" t="s">
        <v>184</v>
      </c>
      <c r="N29" s="101" t="s">
        <v>184</v>
      </c>
      <c r="O29" s="101" t="s">
        <v>39</v>
      </c>
      <c r="P29" s="101" t="s">
        <v>44</v>
      </c>
      <c r="Q29" s="101" t="s">
        <v>131</v>
      </c>
      <c r="R29" s="101" t="s">
        <v>127</v>
      </c>
      <c r="S29" s="101" t="s">
        <v>39</v>
      </c>
      <c r="U29" s="94" t="s">
        <v>132</v>
      </c>
    </row>
    <row r="30" s="94" customFormat="1" ht="24" spans="1:21">
      <c r="A30" s="101">
        <v>23</v>
      </c>
      <c r="B30" s="103" t="s">
        <v>189</v>
      </c>
      <c r="C30" s="101" t="s">
        <v>1106</v>
      </c>
      <c r="D30" s="101" t="s">
        <v>128</v>
      </c>
      <c r="E30" s="101" t="s">
        <v>56</v>
      </c>
      <c r="F30" s="101" t="s">
        <v>190</v>
      </c>
      <c r="G30" s="101" t="s">
        <v>191</v>
      </c>
      <c r="H30" s="101" t="s">
        <v>39</v>
      </c>
      <c r="I30" s="103" t="s">
        <v>192</v>
      </c>
      <c r="J30" s="110">
        <v>10.42284</v>
      </c>
      <c r="K30" s="101" t="s">
        <v>182</v>
      </c>
      <c r="L30" s="110">
        <v>10.42284</v>
      </c>
      <c r="M30" s="101" t="s">
        <v>193</v>
      </c>
      <c r="N30" s="101" t="s">
        <v>193</v>
      </c>
      <c r="O30" s="101" t="s">
        <v>39</v>
      </c>
      <c r="P30" s="101" t="s">
        <v>44</v>
      </c>
      <c r="Q30" s="101" t="s">
        <v>131</v>
      </c>
      <c r="R30" s="101" t="s">
        <v>127</v>
      </c>
      <c r="S30" s="101" t="s">
        <v>39</v>
      </c>
      <c r="U30" s="94" t="s">
        <v>132</v>
      </c>
    </row>
    <row r="31" s="94" customFormat="1" ht="24" spans="1:21">
      <c r="A31" s="101">
        <v>24</v>
      </c>
      <c r="B31" s="103" t="s">
        <v>211</v>
      </c>
      <c r="C31" s="101" t="s">
        <v>1107</v>
      </c>
      <c r="D31" s="101" t="s">
        <v>128</v>
      </c>
      <c r="E31" s="101" t="s">
        <v>56</v>
      </c>
      <c r="F31" s="101" t="s">
        <v>212</v>
      </c>
      <c r="G31" s="101" t="s">
        <v>161</v>
      </c>
      <c r="H31" s="101" t="s">
        <v>39</v>
      </c>
      <c r="I31" s="103" t="s">
        <v>213</v>
      </c>
      <c r="J31" s="110">
        <v>35.73473</v>
      </c>
      <c r="K31" s="101" t="s">
        <v>182</v>
      </c>
      <c r="L31" s="110">
        <v>35.73473</v>
      </c>
      <c r="M31" s="101" t="s">
        <v>214</v>
      </c>
      <c r="N31" s="101" t="s">
        <v>214</v>
      </c>
      <c r="O31" s="101" t="s">
        <v>39</v>
      </c>
      <c r="P31" s="101" t="s">
        <v>44</v>
      </c>
      <c r="Q31" s="101" t="s">
        <v>131</v>
      </c>
      <c r="R31" s="101" t="s">
        <v>127</v>
      </c>
      <c r="S31" s="101" t="s">
        <v>39</v>
      </c>
      <c r="U31" s="94" t="s">
        <v>132</v>
      </c>
    </row>
    <row r="32" s="94" customFormat="1" ht="36" spans="1:21">
      <c r="A32" s="101">
        <v>25</v>
      </c>
      <c r="B32" s="103" t="s">
        <v>215</v>
      </c>
      <c r="C32" s="101" t="s">
        <v>1108</v>
      </c>
      <c r="D32" s="101" t="s">
        <v>128</v>
      </c>
      <c r="E32" s="101" t="s">
        <v>56</v>
      </c>
      <c r="F32" s="101" t="s">
        <v>204</v>
      </c>
      <c r="G32" s="101" t="s">
        <v>216</v>
      </c>
      <c r="H32" s="101" t="s">
        <v>39</v>
      </c>
      <c r="I32" s="103" t="s">
        <v>217</v>
      </c>
      <c r="J32" s="110">
        <v>178.629196</v>
      </c>
      <c r="K32" s="101" t="s">
        <v>182</v>
      </c>
      <c r="L32" s="110">
        <v>220.826529</v>
      </c>
      <c r="M32" s="101" t="s">
        <v>218</v>
      </c>
      <c r="N32" s="101" t="s">
        <v>218</v>
      </c>
      <c r="O32" s="101" t="s">
        <v>39</v>
      </c>
      <c r="P32" s="101" t="s">
        <v>44</v>
      </c>
      <c r="Q32" s="101" t="s">
        <v>131</v>
      </c>
      <c r="R32" s="101" t="s">
        <v>127</v>
      </c>
      <c r="S32" s="101" t="s">
        <v>39</v>
      </c>
      <c r="U32" s="94" t="s">
        <v>132</v>
      </c>
    </row>
    <row r="33" s="94" customFormat="1" ht="24" spans="1:21">
      <c r="A33" s="101">
        <v>26</v>
      </c>
      <c r="B33" s="103" t="s">
        <v>219</v>
      </c>
      <c r="C33" s="101" t="s">
        <v>1109</v>
      </c>
      <c r="D33" s="101" t="s">
        <v>128</v>
      </c>
      <c r="E33" s="101" t="s">
        <v>56</v>
      </c>
      <c r="F33" s="101" t="s">
        <v>170</v>
      </c>
      <c r="G33" s="101" t="s">
        <v>220</v>
      </c>
      <c r="H33" s="101" t="s">
        <v>39</v>
      </c>
      <c r="I33" s="103" t="s">
        <v>221</v>
      </c>
      <c r="J33" s="110">
        <v>140.525626</v>
      </c>
      <c r="K33" s="101" t="s">
        <v>182</v>
      </c>
      <c r="L33" s="110">
        <v>114.979725</v>
      </c>
      <c r="M33" s="101" t="s">
        <v>222</v>
      </c>
      <c r="N33" s="101" t="s">
        <v>222</v>
      </c>
      <c r="O33" s="101" t="s">
        <v>39</v>
      </c>
      <c r="P33" s="101" t="s">
        <v>44</v>
      </c>
      <c r="Q33" s="101" t="s">
        <v>131</v>
      </c>
      <c r="R33" s="101" t="s">
        <v>127</v>
      </c>
      <c r="S33" s="101" t="s">
        <v>39</v>
      </c>
      <c r="U33" s="94" t="s">
        <v>132</v>
      </c>
    </row>
    <row r="34" s="94" customFormat="1" ht="48" spans="1:21">
      <c r="A34" s="101">
        <v>27</v>
      </c>
      <c r="B34" s="103" t="s">
        <v>223</v>
      </c>
      <c r="C34" s="101" t="s">
        <v>1110</v>
      </c>
      <c r="D34" s="101" t="s">
        <v>128</v>
      </c>
      <c r="E34" s="101" t="s">
        <v>56</v>
      </c>
      <c r="F34" s="101" t="s">
        <v>149</v>
      </c>
      <c r="G34" s="101" t="s">
        <v>224</v>
      </c>
      <c r="H34" s="101" t="s">
        <v>39</v>
      </c>
      <c r="I34" s="103" t="s">
        <v>225</v>
      </c>
      <c r="J34" s="110">
        <v>195.584759</v>
      </c>
      <c r="K34" s="101" t="s">
        <v>182</v>
      </c>
      <c r="L34" s="110">
        <v>225.920022</v>
      </c>
      <c r="M34" s="101" t="s">
        <v>226</v>
      </c>
      <c r="N34" s="101" t="s">
        <v>226</v>
      </c>
      <c r="O34" s="101" t="s">
        <v>39</v>
      </c>
      <c r="P34" s="101" t="s">
        <v>44</v>
      </c>
      <c r="Q34" s="101" t="s">
        <v>131</v>
      </c>
      <c r="R34" s="101" t="s">
        <v>127</v>
      </c>
      <c r="S34" s="101" t="s">
        <v>39</v>
      </c>
      <c r="U34" s="94" t="s">
        <v>132</v>
      </c>
    </row>
    <row r="35" s="94" customFormat="1" ht="24" spans="1:21">
      <c r="A35" s="101">
        <v>28</v>
      </c>
      <c r="B35" s="103" t="s">
        <v>227</v>
      </c>
      <c r="C35" s="101" t="s">
        <v>1111</v>
      </c>
      <c r="D35" s="101" t="s">
        <v>128</v>
      </c>
      <c r="E35" s="101" t="s">
        <v>56</v>
      </c>
      <c r="F35" s="101" t="s">
        <v>149</v>
      </c>
      <c r="G35" s="101" t="s">
        <v>228</v>
      </c>
      <c r="H35" s="101" t="s">
        <v>39</v>
      </c>
      <c r="I35" s="103" t="s">
        <v>229</v>
      </c>
      <c r="J35" s="110">
        <v>42.084026</v>
      </c>
      <c r="K35" s="101" t="s">
        <v>182</v>
      </c>
      <c r="L35" s="110">
        <v>55.592776</v>
      </c>
      <c r="M35" s="101" t="s">
        <v>230</v>
      </c>
      <c r="N35" s="101" t="s">
        <v>230</v>
      </c>
      <c r="O35" s="101" t="s">
        <v>39</v>
      </c>
      <c r="P35" s="101" t="s">
        <v>44</v>
      </c>
      <c r="Q35" s="101" t="s">
        <v>131</v>
      </c>
      <c r="R35" s="101" t="s">
        <v>127</v>
      </c>
      <c r="S35" s="101" t="s">
        <v>39</v>
      </c>
      <c r="U35" s="94" t="s">
        <v>132</v>
      </c>
    </row>
    <row r="36" s="94" customFormat="1" ht="24" spans="1:21">
      <c r="A36" s="101">
        <v>29</v>
      </c>
      <c r="B36" s="103" t="s">
        <v>231</v>
      </c>
      <c r="C36" s="101" t="s">
        <v>1112</v>
      </c>
      <c r="D36" s="101" t="s">
        <v>128</v>
      </c>
      <c r="E36" s="101" t="s">
        <v>56</v>
      </c>
      <c r="F36" s="101" t="s">
        <v>232</v>
      </c>
      <c r="G36" s="101" t="s">
        <v>233</v>
      </c>
      <c r="H36" s="101" t="s">
        <v>39</v>
      </c>
      <c r="I36" s="103" t="s">
        <v>234</v>
      </c>
      <c r="J36" s="110">
        <v>38.754043</v>
      </c>
      <c r="K36" s="101" t="s">
        <v>182</v>
      </c>
      <c r="L36" s="110">
        <v>46.022848</v>
      </c>
      <c r="M36" s="101" t="s">
        <v>235</v>
      </c>
      <c r="N36" s="101" t="s">
        <v>235</v>
      </c>
      <c r="O36" s="101" t="s">
        <v>39</v>
      </c>
      <c r="P36" s="101" t="s">
        <v>44</v>
      </c>
      <c r="Q36" s="101" t="s">
        <v>131</v>
      </c>
      <c r="R36" s="101" t="s">
        <v>127</v>
      </c>
      <c r="S36" s="101" t="s">
        <v>39</v>
      </c>
      <c r="U36" s="94" t="s">
        <v>132</v>
      </c>
    </row>
    <row r="37" s="94" customFormat="1" ht="36" spans="1:21">
      <c r="A37" s="101">
        <v>30</v>
      </c>
      <c r="B37" s="103" t="s">
        <v>236</v>
      </c>
      <c r="C37" s="101" t="s">
        <v>1113</v>
      </c>
      <c r="D37" s="101" t="s">
        <v>128</v>
      </c>
      <c r="E37" s="101" t="s">
        <v>56</v>
      </c>
      <c r="F37" s="101" t="s">
        <v>179</v>
      </c>
      <c r="G37" s="101" t="s">
        <v>180</v>
      </c>
      <c r="H37" s="101" t="s">
        <v>39</v>
      </c>
      <c r="I37" s="103" t="s">
        <v>237</v>
      </c>
      <c r="J37" s="110">
        <v>211.87711</v>
      </c>
      <c r="K37" s="101" t="s">
        <v>182</v>
      </c>
      <c r="L37" s="110">
        <v>232.806691</v>
      </c>
      <c r="M37" s="101" t="s">
        <v>238</v>
      </c>
      <c r="N37" s="101" t="s">
        <v>238</v>
      </c>
      <c r="O37" s="101" t="s">
        <v>39</v>
      </c>
      <c r="P37" s="101" t="s">
        <v>44</v>
      </c>
      <c r="Q37" s="101" t="s">
        <v>131</v>
      </c>
      <c r="R37" s="101" t="s">
        <v>127</v>
      </c>
      <c r="S37" s="101" t="s">
        <v>39</v>
      </c>
      <c r="U37" s="94" t="s">
        <v>132</v>
      </c>
    </row>
    <row r="38" s="94" customFormat="1" ht="24" spans="1:21">
      <c r="A38" s="101">
        <v>31</v>
      </c>
      <c r="B38" s="103" t="s">
        <v>239</v>
      </c>
      <c r="C38" s="101" t="s">
        <v>1114</v>
      </c>
      <c r="D38" s="101" t="s">
        <v>128</v>
      </c>
      <c r="E38" s="101" t="s">
        <v>56</v>
      </c>
      <c r="F38" s="101" t="s">
        <v>170</v>
      </c>
      <c r="G38" s="101" t="s">
        <v>240</v>
      </c>
      <c r="H38" s="101" t="s">
        <v>39</v>
      </c>
      <c r="I38" s="103" t="s">
        <v>241</v>
      </c>
      <c r="J38" s="110">
        <v>437.015014</v>
      </c>
      <c r="K38" s="101" t="s">
        <v>182</v>
      </c>
      <c r="L38" s="110">
        <v>452.139914</v>
      </c>
      <c r="M38" s="101" t="s">
        <v>242</v>
      </c>
      <c r="N38" s="101" t="s">
        <v>242</v>
      </c>
      <c r="O38" s="101" t="s">
        <v>39</v>
      </c>
      <c r="P38" s="101" t="s">
        <v>44</v>
      </c>
      <c r="Q38" s="101" t="s">
        <v>131</v>
      </c>
      <c r="R38" s="101" t="s">
        <v>127</v>
      </c>
      <c r="S38" s="101" t="s">
        <v>39</v>
      </c>
      <c r="U38" s="94" t="s">
        <v>132</v>
      </c>
    </row>
    <row r="39" s="94" customFormat="1" ht="24" spans="1:21">
      <c r="A39" s="101">
        <v>32</v>
      </c>
      <c r="B39" s="103" t="s">
        <v>243</v>
      </c>
      <c r="C39" s="101" t="s">
        <v>1115</v>
      </c>
      <c r="D39" s="101" t="s">
        <v>128</v>
      </c>
      <c r="E39" s="101" t="s">
        <v>56</v>
      </c>
      <c r="F39" s="101" t="s">
        <v>170</v>
      </c>
      <c r="G39" s="101" t="s">
        <v>244</v>
      </c>
      <c r="H39" s="101" t="s">
        <v>39</v>
      </c>
      <c r="I39" s="103" t="s">
        <v>245</v>
      </c>
      <c r="J39" s="110">
        <v>31.19325</v>
      </c>
      <c r="K39" s="101" t="s">
        <v>182</v>
      </c>
      <c r="L39" s="110">
        <v>37.60767</v>
      </c>
      <c r="M39" s="101" t="s">
        <v>246</v>
      </c>
      <c r="N39" s="101" t="s">
        <v>246</v>
      </c>
      <c r="O39" s="101" t="s">
        <v>39</v>
      </c>
      <c r="P39" s="101" t="s">
        <v>44</v>
      </c>
      <c r="Q39" s="101" t="s">
        <v>131</v>
      </c>
      <c r="R39" s="101" t="s">
        <v>127</v>
      </c>
      <c r="S39" s="101" t="s">
        <v>39</v>
      </c>
      <c r="U39" s="94" t="s">
        <v>132</v>
      </c>
    </row>
    <row r="40" s="94" customFormat="1" ht="24" spans="1:21">
      <c r="A40" s="101">
        <v>33</v>
      </c>
      <c r="B40" s="103" t="s">
        <v>247</v>
      </c>
      <c r="C40" s="101" t="s">
        <v>1116</v>
      </c>
      <c r="D40" s="101" t="s">
        <v>128</v>
      </c>
      <c r="E40" s="101" t="s">
        <v>56</v>
      </c>
      <c r="F40" s="101" t="s">
        <v>212</v>
      </c>
      <c r="G40" s="101" t="s">
        <v>248</v>
      </c>
      <c r="H40" s="101" t="s">
        <v>39</v>
      </c>
      <c r="I40" s="103" t="s">
        <v>249</v>
      </c>
      <c r="J40" s="110">
        <v>20.317088</v>
      </c>
      <c r="K40" s="101" t="s">
        <v>182</v>
      </c>
      <c r="L40" s="110">
        <v>23.947088</v>
      </c>
      <c r="M40" s="101" t="s">
        <v>250</v>
      </c>
      <c r="N40" s="101" t="s">
        <v>250</v>
      </c>
      <c r="O40" s="101" t="s">
        <v>39</v>
      </c>
      <c r="P40" s="101" t="s">
        <v>44</v>
      </c>
      <c r="Q40" s="101" t="s">
        <v>131</v>
      </c>
      <c r="R40" s="101" t="s">
        <v>127</v>
      </c>
      <c r="S40" s="101" t="s">
        <v>39</v>
      </c>
      <c r="U40" s="94" t="s">
        <v>132</v>
      </c>
    </row>
    <row r="41" s="94" customFormat="1" ht="24" spans="1:21">
      <c r="A41" s="101">
        <v>34</v>
      </c>
      <c r="B41" s="103" t="s">
        <v>251</v>
      </c>
      <c r="C41" s="101" t="s">
        <v>1117</v>
      </c>
      <c r="D41" s="101" t="s">
        <v>128</v>
      </c>
      <c r="E41" s="101" t="s">
        <v>56</v>
      </c>
      <c r="F41" s="101" t="s">
        <v>165</v>
      </c>
      <c r="G41" s="101" t="s">
        <v>166</v>
      </c>
      <c r="H41" s="101" t="s">
        <v>39</v>
      </c>
      <c r="I41" s="103" t="s">
        <v>252</v>
      </c>
      <c r="J41" s="110">
        <v>689.449896</v>
      </c>
      <c r="K41" s="101" t="s">
        <v>182</v>
      </c>
      <c r="L41" s="110">
        <v>725.994546</v>
      </c>
      <c r="M41" s="101" t="s">
        <v>253</v>
      </c>
      <c r="N41" s="101" t="s">
        <v>253</v>
      </c>
      <c r="O41" s="101" t="s">
        <v>39</v>
      </c>
      <c r="P41" s="101" t="s">
        <v>44</v>
      </c>
      <c r="Q41" s="101" t="s">
        <v>131</v>
      </c>
      <c r="R41" s="101" t="s">
        <v>127</v>
      </c>
      <c r="S41" s="101" t="s">
        <v>39</v>
      </c>
      <c r="U41" s="94" t="s">
        <v>132</v>
      </c>
    </row>
    <row r="42" s="94" customFormat="1" ht="24" spans="1:21">
      <c r="A42" s="101">
        <v>35</v>
      </c>
      <c r="B42" s="103" t="s">
        <v>254</v>
      </c>
      <c r="C42" s="101" t="s">
        <v>1118</v>
      </c>
      <c r="D42" s="101" t="s">
        <v>128</v>
      </c>
      <c r="E42" s="101" t="s">
        <v>56</v>
      </c>
      <c r="F42" s="101" t="s">
        <v>170</v>
      </c>
      <c r="G42" s="101" t="s">
        <v>255</v>
      </c>
      <c r="H42" s="101" t="s">
        <v>39</v>
      </c>
      <c r="I42" s="103" t="s">
        <v>256</v>
      </c>
      <c r="J42" s="110">
        <v>13.751403</v>
      </c>
      <c r="K42" s="101" t="s">
        <v>182</v>
      </c>
      <c r="L42" s="110">
        <v>18.413518</v>
      </c>
      <c r="M42" s="101" t="s">
        <v>257</v>
      </c>
      <c r="N42" s="101" t="s">
        <v>257</v>
      </c>
      <c r="O42" s="101" t="s">
        <v>39</v>
      </c>
      <c r="P42" s="101" t="s">
        <v>44</v>
      </c>
      <c r="Q42" s="101" t="s">
        <v>131</v>
      </c>
      <c r="R42" s="101" t="s">
        <v>127</v>
      </c>
      <c r="S42" s="101" t="s">
        <v>39</v>
      </c>
      <c r="U42" s="94" t="s">
        <v>132</v>
      </c>
    </row>
    <row r="43" s="94" customFormat="1" ht="24" spans="1:21">
      <c r="A43" s="101">
        <v>36</v>
      </c>
      <c r="B43" s="103" t="s">
        <v>258</v>
      </c>
      <c r="C43" s="101" t="s">
        <v>1119</v>
      </c>
      <c r="D43" s="101" t="s">
        <v>128</v>
      </c>
      <c r="E43" s="101" t="s">
        <v>56</v>
      </c>
      <c r="F43" s="101" t="s">
        <v>179</v>
      </c>
      <c r="G43" s="101" t="s">
        <v>259</v>
      </c>
      <c r="H43" s="101" t="s">
        <v>39</v>
      </c>
      <c r="I43" s="103" t="s">
        <v>260</v>
      </c>
      <c r="J43" s="110">
        <v>20.390838</v>
      </c>
      <c r="K43" s="101" t="s">
        <v>182</v>
      </c>
      <c r="L43" s="110">
        <v>20.390838</v>
      </c>
      <c r="M43" s="101" t="s">
        <v>261</v>
      </c>
      <c r="N43" s="101" t="s">
        <v>261</v>
      </c>
      <c r="O43" s="101" t="s">
        <v>39</v>
      </c>
      <c r="P43" s="101" t="s">
        <v>44</v>
      </c>
      <c r="Q43" s="101" t="s">
        <v>131</v>
      </c>
      <c r="R43" s="101" t="s">
        <v>127</v>
      </c>
      <c r="S43" s="101" t="s">
        <v>39</v>
      </c>
      <c r="U43" s="94" t="s">
        <v>132</v>
      </c>
    </row>
    <row r="44" s="94" customFormat="1" ht="24" spans="1:21">
      <c r="A44" s="101">
        <v>37</v>
      </c>
      <c r="B44" s="103" t="s">
        <v>262</v>
      </c>
      <c r="C44" s="101" t="s">
        <v>1120</v>
      </c>
      <c r="D44" s="101" t="s">
        <v>128</v>
      </c>
      <c r="E44" s="101" t="s">
        <v>56</v>
      </c>
      <c r="F44" s="101" t="s">
        <v>170</v>
      </c>
      <c r="G44" s="101" t="s">
        <v>263</v>
      </c>
      <c r="H44" s="101" t="s">
        <v>39</v>
      </c>
      <c r="I44" s="103" t="s">
        <v>264</v>
      </c>
      <c r="J44" s="110">
        <v>46.461649</v>
      </c>
      <c r="K44" s="101" t="s">
        <v>182</v>
      </c>
      <c r="L44" s="110">
        <v>57.753199</v>
      </c>
      <c r="M44" s="101" t="s">
        <v>265</v>
      </c>
      <c r="N44" s="101" t="s">
        <v>265</v>
      </c>
      <c r="O44" s="101" t="s">
        <v>39</v>
      </c>
      <c r="P44" s="101" t="s">
        <v>44</v>
      </c>
      <c r="Q44" s="101" t="s">
        <v>131</v>
      </c>
      <c r="R44" s="101" t="s">
        <v>127</v>
      </c>
      <c r="S44" s="101" t="s">
        <v>39</v>
      </c>
      <c r="U44" s="94" t="s">
        <v>132</v>
      </c>
    </row>
    <row r="45" s="94" customFormat="1" ht="24" spans="1:21">
      <c r="A45" s="101">
        <v>38</v>
      </c>
      <c r="B45" s="103" t="s">
        <v>266</v>
      </c>
      <c r="C45" s="101" t="s">
        <v>1121</v>
      </c>
      <c r="D45" s="101" t="s">
        <v>128</v>
      </c>
      <c r="E45" s="101" t="s">
        <v>56</v>
      </c>
      <c r="F45" s="101" t="s">
        <v>179</v>
      </c>
      <c r="G45" s="101" t="s">
        <v>267</v>
      </c>
      <c r="H45" s="101" t="s">
        <v>39</v>
      </c>
      <c r="I45" s="103" t="s">
        <v>249</v>
      </c>
      <c r="J45" s="110">
        <v>20.325052</v>
      </c>
      <c r="K45" s="101" t="s">
        <v>182</v>
      </c>
      <c r="L45" s="110">
        <v>25.280392</v>
      </c>
      <c r="M45" s="101" t="s">
        <v>268</v>
      </c>
      <c r="N45" s="101" t="s">
        <v>268</v>
      </c>
      <c r="O45" s="101" t="s">
        <v>39</v>
      </c>
      <c r="P45" s="101" t="s">
        <v>44</v>
      </c>
      <c r="Q45" s="101" t="s">
        <v>131</v>
      </c>
      <c r="R45" s="101" t="s">
        <v>127</v>
      </c>
      <c r="S45" s="101" t="s">
        <v>39</v>
      </c>
      <c r="U45" s="94" t="s">
        <v>132</v>
      </c>
    </row>
    <row r="46" s="94" customFormat="1" ht="24" spans="1:21">
      <c r="A46" s="101">
        <v>39</v>
      </c>
      <c r="B46" s="103" t="s">
        <v>269</v>
      </c>
      <c r="C46" s="101" t="s">
        <v>1122</v>
      </c>
      <c r="D46" s="101" t="s">
        <v>128</v>
      </c>
      <c r="E46" s="101" t="s">
        <v>56</v>
      </c>
      <c r="F46" s="101" t="s">
        <v>179</v>
      </c>
      <c r="G46" s="101" t="s">
        <v>270</v>
      </c>
      <c r="H46" s="101" t="s">
        <v>39</v>
      </c>
      <c r="I46" s="103" t="s">
        <v>271</v>
      </c>
      <c r="J46" s="110">
        <v>218.435404</v>
      </c>
      <c r="K46" s="101" t="s">
        <v>182</v>
      </c>
      <c r="L46" s="110">
        <v>234.920979</v>
      </c>
      <c r="M46" s="101" t="s">
        <v>272</v>
      </c>
      <c r="N46" s="101" t="s">
        <v>272</v>
      </c>
      <c r="O46" s="101" t="s">
        <v>39</v>
      </c>
      <c r="P46" s="101" t="s">
        <v>44</v>
      </c>
      <c r="Q46" s="101" t="s">
        <v>131</v>
      </c>
      <c r="R46" s="101" t="s">
        <v>127</v>
      </c>
      <c r="S46" s="101" t="s">
        <v>39</v>
      </c>
      <c r="U46" s="94" t="s">
        <v>132</v>
      </c>
    </row>
    <row r="47" s="94" customFormat="1" ht="24" spans="1:21">
      <c r="A47" s="101">
        <v>40</v>
      </c>
      <c r="B47" s="103" t="s">
        <v>273</v>
      </c>
      <c r="C47" s="101" t="s">
        <v>1123</v>
      </c>
      <c r="D47" s="101" t="s">
        <v>128</v>
      </c>
      <c r="E47" s="101" t="s">
        <v>56</v>
      </c>
      <c r="F47" s="101" t="s">
        <v>190</v>
      </c>
      <c r="G47" s="101" t="s">
        <v>274</v>
      </c>
      <c r="H47" s="101" t="s">
        <v>39</v>
      </c>
      <c r="I47" s="103" t="s">
        <v>275</v>
      </c>
      <c r="J47" s="110">
        <v>77.362723</v>
      </c>
      <c r="K47" s="101" t="s">
        <v>182</v>
      </c>
      <c r="L47" s="110">
        <v>91.793876</v>
      </c>
      <c r="M47" s="101" t="s">
        <v>276</v>
      </c>
      <c r="N47" s="101" t="s">
        <v>276</v>
      </c>
      <c r="O47" s="101" t="s">
        <v>39</v>
      </c>
      <c r="P47" s="101" t="s">
        <v>44</v>
      </c>
      <c r="Q47" s="101" t="s">
        <v>131</v>
      </c>
      <c r="R47" s="101" t="s">
        <v>127</v>
      </c>
      <c r="S47" s="101" t="s">
        <v>39</v>
      </c>
      <c r="U47" s="94" t="s">
        <v>132</v>
      </c>
    </row>
    <row r="48" s="94" customFormat="1" ht="24" spans="1:21">
      <c r="A48" s="101">
        <v>41</v>
      </c>
      <c r="B48" s="103" t="s">
        <v>277</v>
      </c>
      <c r="C48" s="101" t="s">
        <v>1124</v>
      </c>
      <c r="D48" s="101" t="s">
        <v>128</v>
      </c>
      <c r="E48" s="101" t="s">
        <v>56</v>
      </c>
      <c r="F48" s="101" t="s">
        <v>232</v>
      </c>
      <c r="G48" s="101" t="s">
        <v>278</v>
      </c>
      <c r="H48" s="101" t="s">
        <v>39</v>
      </c>
      <c r="I48" s="103" t="s">
        <v>279</v>
      </c>
      <c r="J48" s="110">
        <v>86.242079</v>
      </c>
      <c r="K48" s="101" t="s">
        <v>182</v>
      </c>
      <c r="L48" s="110">
        <v>96.829689</v>
      </c>
      <c r="M48" s="101" t="s">
        <v>280</v>
      </c>
      <c r="N48" s="101" t="s">
        <v>280</v>
      </c>
      <c r="O48" s="101" t="s">
        <v>39</v>
      </c>
      <c r="P48" s="101" t="s">
        <v>44</v>
      </c>
      <c r="Q48" s="101" t="s">
        <v>131</v>
      </c>
      <c r="R48" s="101" t="s">
        <v>127</v>
      </c>
      <c r="S48" s="101" t="s">
        <v>39</v>
      </c>
      <c r="U48" s="94" t="s">
        <v>132</v>
      </c>
    </row>
    <row r="49" s="94" customFormat="1" ht="36" spans="1:21">
      <c r="A49" s="101">
        <v>42</v>
      </c>
      <c r="B49" s="103" t="s">
        <v>281</v>
      </c>
      <c r="C49" s="101" t="s">
        <v>1125</v>
      </c>
      <c r="D49" s="101" t="s">
        <v>128</v>
      </c>
      <c r="E49" s="101" t="s">
        <v>56</v>
      </c>
      <c r="F49" s="101" t="s">
        <v>282</v>
      </c>
      <c r="G49" s="101" t="s">
        <v>283</v>
      </c>
      <c r="H49" s="101" t="s">
        <v>39</v>
      </c>
      <c r="I49" s="103" t="s">
        <v>284</v>
      </c>
      <c r="J49" s="110">
        <v>449.378397</v>
      </c>
      <c r="K49" s="101" t="s">
        <v>182</v>
      </c>
      <c r="L49" s="110">
        <v>527.425667</v>
      </c>
      <c r="M49" s="101" t="s">
        <v>285</v>
      </c>
      <c r="N49" s="101" t="s">
        <v>285</v>
      </c>
      <c r="O49" s="101" t="s">
        <v>39</v>
      </c>
      <c r="P49" s="101" t="s">
        <v>44</v>
      </c>
      <c r="Q49" s="101" t="s">
        <v>131</v>
      </c>
      <c r="R49" s="101" t="s">
        <v>127</v>
      </c>
      <c r="S49" s="101" t="s">
        <v>39</v>
      </c>
      <c r="U49" s="94" t="s">
        <v>132</v>
      </c>
    </row>
    <row r="50" s="94" customFormat="1" ht="36" spans="1:21">
      <c r="A50" s="101">
        <v>43</v>
      </c>
      <c r="B50" s="103" t="s">
        <v>286</v>
      </c>
      <c r="C50" s="101" t="s">
        <v>1126</v>
      </c>
      <c r="D50" s="101" t="s">
        <v>128</v>
      </c>
      <c r="E50" s="101" t="s">
        <v>56</v>
      </c>
      <c r="F50" s="101" t="s">
        <v>288</v>
      </c>
      <c r="G50" s="101" t="s">
        <v>38</v>
      </c>
      <c r="H50" s="101" t="s">
        <v>39</v>
      </c>
      <c r="I50" s="103" t="s">
        <v>289</v>
      </c>
      <c r="J50" s="110">
        <v>235.515</v>
      </c>
      <c r="K50" s="101" t="s">
        <v>182</v>
      </c>
      <c r="L50" s="110">
        <v>235.515</v>
      </c>
      <c r="M50" s="101" t="s">
        <v>290</v>
      </c>
      <c r="N50" s="101" t="s">
        <v>290</v>
      </c>
      <c r="O50" s="101" t="s">
        <v>39</v>
      </c>
      <c r="P50" s="101" t="s">
        <v>44</v>
      </c>
      <c r="Q50" s="101" t="s">
        <v>131</v>
      </c>
      <c r="R50" s="101" t="s">
        <v>127</v>
      </c>
      <c r="S50" s="101" t="s">
        <v>39</v>
      </c>
      <c r="U50" s="94" t="s">
        <v>291</v>
      </c>
    </row>
    <row r="51" s="94" customFormat="1" ht="36" spans="1:21">
      <c r="A51" s="101">
        <v>44</v>
      </c>
      <c r="B51" s="103" t="s">
        <v>292</v>
      </c>
      <c r="C51" s="101" t="s">
        <v>1127</v>
      </c>
      <c r="D51" s="101" t="s">
        <v>128</v>
      </c>
      <c r="E51" s="101" t="s">
        <v>56</v>
      </c>
      <c r="F51" s="101" t="s">
        <v>149</v>
      </c>
      <c r="G51" s="101" t="s">
        <v>224</v>
      </c>
      <c r="H51" s="101" t="s">
        <v>39</v>
      </c>
      <c r="I51" s="102" t="s">
        <v>293</v>
      </c>
      <c r="J51" s="110">
        <v>178.229169</v>
      </c>
      <c r="K51" s="101" t="s">
        <v>294</v>
      </c>
      <c r="L51" s="110">
        <v>219.095717</v>
      </c>
      <c r="M51" s="101" t="s">
        <v>296</v>
      </c>
      <c r="N51" s="101" t="s">
        <v>297</v>
      </c>
      <c r="O51" s="101" t="s">
        <v>39</v>
      </c>
      <c r="P51" s="101" t="s">
        <v>44</v>
      </c>
      <c r="Q51" s="101" t="s">
        <v>131</v>
      </c>
      <c r="R51" s="101" t="s">
        <v>127</v>
      </c>
      <c r="S51" s="101" t="s">
        <v>39</v>
      </c>
      <c r="U51" s="94" t="s">
        <v>132</v>
      </c>
    </row>
    <row r="52" s="94" customFormat="1" ht="36" spans="1:21">
      <c r="A52" s="101">
        <v>45</v>
      </c>
      <c r="B52" s="103" t="s">
        <v>298</v>
      </c>
      <c r="C52" s="101" t="s">
        <v>1128</v>
      </c>
      <c r="D52" s="101" t="s">
        <v>128</v>
      </c>
      <c r="E52" s="101" t="s">
        <v>56</v>
      </c>
      <c r="F52" s="101" t="s">
        <v>144</v>
      </c>
      <c r="G52" s="101" t="s">
        <v>299</v>
      </c>
      <c r="H52" s="101" t="s">
        <v>39</v>
      </c>
      <c r="I52" s="102" t="s">
        <v>300</v>
      </c>
      <c r="J52" s="110">
        <v>179.070501</v>
      </c>
      <c r="K52" s="101" t="s">
        <v>294</v>
      </c>
      <c r="L52" s="110">
        <v>196.993126</v>
      </c>
      <c r="M52" s="101" t="s">
        <v>301</v>
      </c>
      <c r="N52" s="101" t="s">
        <v>302</v>
      </c>
      <c r="O52" s="101" t="s">
        <v>39</v>
      </c>
      <c r="P52" s="101" t="s">
        <v>44</v>
      </c>
      <c r="Q52" s="101" t="s">
        <v>131</v>
      </c>
      <c r="R52" s="101" t="s">
        <v>127</v>
      </c>
      <c r="S52" s="101" t="s">
        <v>39</v>
      </c>
      <c r="U52" s="94" t="s">
        <v>132</v>
      </c>
    </row>
    <row r="53" s="94" customFormat="1" ht="36" spans="1:21">
      <c r="A53" s="101">
        <v>46</v>
      </c>
      <c r="B53" s="103" t="s">
        <v>303</v>
      </c>
      <c r="C53" s="101" t="s">
        <v>1129</v>
      </c>
      <c r="D53" s="101" t="s">
        <v>128</v>
      </c>
      <c r="E53" s="101" t="s">
        <v>56</v>
      </c>
      <c r="F53" s="101" t="s">
        <v>204</v>
      </c>
      <c r="G53" s="101" t="s">
        <v>304</v>
      </c>
      <c r="H53" s="101" t="s">
        <v>39</v>
      </c>
      <c r="I53" s="102" t="s">
        <v>305</v>
      </c>
      <c r="J53" s="110">
        <v>181.450428</v>
      </c>
      <c r="K53" s="101" t="s">
        <v>294</v>
      </c>
      <c r="L53" s="110">
        <v>202.030928</v>
      </c>
      <c r="M53" s="101" t="s">
        <v>307</v>
      </c>
      <c r="N53" s="101" t="s">
        <v>307</v>
      </c>
      <c r="O53" s="101" t="s">
        <v>39</v>
      </c>
      <c r="P53" s="101" t="s">
        <v>44</v>
      </c>
      <c r="Q53" s="101" t="s">
        <v>131</v>
      </c>
      <c r="R53" s="101" t="s">
        <v>127</v>
      </c>
      <c r="S53" s="101" t="s">
        <v>39</v>
      </c>
      <c r="U53" s="94" t="s">
        <v>132</v>
      </c>
    </row>
    <row r="54" s="94" customFormat="1" ht="36" spans="1:21">
      <c r="A54" s="101">
        <v>47</v>
      </c>
      <c r="B54" s="103" t="s">
        <v>308</v>
      </c>
      <c r="C54" s="101" t="s">
        <v>1130</v>
      </c>
      <c r="D54" s="101" t="s">
        <v>128</v>
      </c>
      <c r="E54" s="101" t="s">
        <v>56</v>
      </c>
      <c r="F54" s="101" t="s">
        <v>309</v>
      </c>
      <c r="G54" s="101" t="s">
        <v>310</v>
      </c>
      <c r="H54" s="101" t="s">
        <v>39</v>
      </c>
      <c r="I54" s="102" t="s">
        <v>311</v>
      </c>
      <c r="J54" s="110">
        <v>183.398605</v>
      </c>
      <c r="K54" s="101" t="s">
        <v>294</v>
      </c>
      <c r="L54" s="110">
        <v>202.025705</v>
      </c>
      <c r="M54" s="101" t="s">
        <v>312</v>
      </c>
      <c r="N54" s="101" t="s">
        <v>312</v>
      </c>
      <c r="O54" s="101" t="s">
        <v>39</v>
      </c>
      <c r="P54" s="101" t="s">
        <v>44</v>
      </c>
      <c r="Q54" s="101" t="s">
        <v>131</v>
      </c>
      <c r="R54" s="101" t="s">
        <v>127</v>
      </c>
      <c r="S54" s="101" t="s">
        <v>39</v>
      </c>
      <c r="U54" s="94" t="s">
        <v>132</v>
      </c>
    </row>
    <row r="55" s="94" customFormat="1" ht="36" spans="1:21">
      <c r="A55" s="101">
        <v>48</v>
      </c>
      <c r="B55" s="103" t="s">
        <v>313</v>
      </c>
      <c r="C55" s="101" t="s">
        <v>1131</v>
      </c>
      <c r="D55" s="101" t="s">
        <v>128</v>
      </c>
      <c r="E55" s="101" t="s">
        <v>56</v>
      </c>
      <c r="F55" s="101" t="s">
        <v>232</v>
      </c>
      <c r="G55" s="101" t="s">
        <v>233</v>
      </c>
      <c r="H55" s="101" t="s">
        <v>39</v>
      </c>
      <c r="I55" s="102" t="s">
        <v>314</v>
      </c>
      <c r="J55" s="110">
        <v>176.215666</v>
      </c>
      <c r="K55" s="101" t="s">
        <v>294</v>
      </c>
      <c r="L55" s="110">
        <v>232.184366</v>
      </c>
      <c r="M55" s="101" t="s">
        <v>315</v>
      </c>
      <c r="N55" s="101" t="s">
        <v>315</v>
      </c>
      <c r="O55" s="101" t="s">
        <v>39</v>
      </c>
      <c r="P55" s="101" t="s">
        <v>44</v>
      </c>
      <c r="Q55" s="101" t="s">
        <v>131</v>
      </c>
      <c r="R55" s="101" t="s">
        <v>127</v>
      </c>
      <c r="S55" s="101" t="s">
        <v>39</v>
      </c>
      <c r="U55" s="94" t="s">
        <v>132</v>
      </c>
    </row>
    <row r="56" s="94" customFormat="1" ht="36" spans="1:21">
      <c r="A56" s="101">
        <v>49</v>
      </c>
      <c r="B56" s="103" t="s">
        <v>316</v>
      </c>
      <c r="C56" s="101" t="s">
        <v>1132</v>
      </c>
      <c r="D56" s="101" t="s">
        <v>128</v>
      </c>
      <c r="E56" s="101" t="s">
        <v>56</v>
      </c>
      <c r="F56" s="101" t="s">
        <v>165</v>
      </c>
      <c r="G56" s="101" t="s">
        <v>317</v>
      </c>
      <c r="H56" s="101" t="s">
        <v>39</v>
      </c>
      <c r="I56" s="102" t="s">
        <v>318</v>
      </c>
      <c r="J56" s="110">
        <v>210.781547</v>
      </c>
      <c r="K56" s="101" t="s">
        <v>294</v>
      </c>
      <c r="L56" s="110">
        <v>228.916567</v>
      </c>
      <c r="M56" s="101" t="s">
        <v>319</v>
      </c>
      <c r="N56" s="101" t="s">
        <v>319</v>
      </c>
      <c r="O56" s="101" t="s">
        <v>39</v>
      </c>
      <c r="P56" s="101" t="s">
        <v>44</v>
      </c>
      <c r="Q56" s="101" t="s">
        <v>131</v>
      </c>
      <c r="R56" s="101" t="s">
        <v>127</v>
      </c>
      <c r="S56" s="101" t="s">
        <v>39</v>
      </c>
      <c r="U56" s="94" t="s">
        <v>132</v>
      </c>
    </row>
    <row r="57" s="94" customFormat="1" ht="24" spans="1:21">
      <c r="A57" s="101">
        <v>50</v>
      </c>
      <c r="B57" s="103" t="s">
        <v>324</v>
      </c>
      <c r="C57" s="101" t="s">
        <v>1133</v>
      </c>
      <c r="D57" s="101" t="s">
        <v>128</v>
      </c>
      <c r="E57" s="101" t="s">
        <v>64</v>
      </c>
      <c r="F57" s="101" t="s">
        <v>204</v>
      </c>
      <c r="G57" s="101" t="s">
        <v>304</v>
      </c>
      <c r="H57" s="101" t="s">
        <v>39</v>
      </c>
      <c r="I57" s="103" t="s">
        <v>325</v>
      </c>
      <c r="J57" s="110">
        <v>334.482261</v>
      </c>
      <c r="K57" s="101" t="s">
        <v>326</v>
      </c>
      <c r="L57" s="110">
        <v>351.082499</v>
      </c>
      <c r="M57" s="101" t="s">
        <v>328</v>
      </c>
      <c r="N57" s="101" t="s">
        <v>328</v>
      </c>
      <c r="O57" s="101" t="s">
        <v>39</v>
      </c>
      <c r="P57" s="101" t="s">
        <v>44</v>
      </c>
      <c r="Q57" s="101" t="s">
        <v>131</v>
      </c>
      <c r="R57" s="101" t="s">
        <v>127</v>
      </c>
      <c r="S57" s="101" t="s">
        <v>39</v>
      </c>
      <c r="U57" s="94" t="s">
        <v>132</v>
      </c>
    </row>
    <row r="58" s="94" customFormat="1" ht="24" spans="1:21">
      <c r="A58" s="101">
        <v>51</v>
      </c>
      <c r="B58" s="103" t="s">
        <v>329</v>
      </c>
      <c r="C58" s="101" t="s">
        <v>1134</v>
      </c>
      <c r="D58" s="101" t="s">
        <v>128</v>
      </c>
      <c r="E58" s="101" t="s">
        <v>64</v>
      </c>
      <c r="F58" s="101" t="s">
        <v>204</v>
      </c>
      <c r="G58" s="101" t="s">
        <v>330</v>
      </c>
      <c r="H58" s="101" t="s">
        <v>39</v>
      </c>
      <c r="I58" s="103" t="s">
        <v>331</v>
      </c>
      <c r="J58" s="110">
        <v>119.938439</v>
      </c>
      <c r="K58" s="101" t="s">
        <v>326</v>
      </c>
      <c r="L58" s="110">
        <v>129.512785</v>
      </c>
      <c r="M58" s="101" t="s">
        <v>332</v>
      </c>
      <c r="N58" s="101" t="s">
        <v>332</v>
      </c>
      <c r="O58" s="101" t="s">
        <v>39</v>
      </c>
      <c r="P58" s="101" t="s">
        <v>44</v>
      </c>
      <c r="Q58" s="101" t="s">
        <v>131</v>
      </c>
      <c r="R58" s="101" t="s">
        <v>127</v>
      </c>
      <c r="S58" s="101" t="s">
        <v>39</v>
      </c>
      <c r="U58" s="94" t="s">
        <v>132</v>
      </c>
    </row>
    <row r="59" s="94" customFormat="1" ht="24" spans="1:21">
      <c r="A59" s="101">
        <v>52</v>
      </c>
      <c r="B59" s="103" t="s">
        <v>333</v>
      </c>
      <c r="C59" s="101" t="s">
        <v>1135</v>
      </c>
      <c r="D59" s="101" t="s">
        <v>128</v>
      </c>
      <c r="E59" s="101" t="s">
        <v>64</v>
      </c>
      <c r="F59" s="101" t="s">
        <v>156</v>
      </c>
      <c r="G59" s="101" t="s">
        <v>334</v>
      </c>
      <c r="H59" s="101" t="s">
        <v>39</v>
      </c>
      <c r="I59" s="103" t="s">
        <v>335</v>
      </c>
      <c r="J59" s="110">
        <v>116.96197</v>
      </c>
      <c r="K59" s="101" t="s">
        <v>326</v>
      </c>
      <c r="L59" s="110">
        <v>126.122078</v>
      </c>
      <c r="M59" s="101" t="s">
        <v>336</v>
      </c>
      <c r="N59" s="101" t="s">
        <v>336</v>
      </c>
      <c r="O59" s="101" t="s">
        <v>39</v>
      </c>
      <c r="P59" s="101" t="s">
        <v>44</v>
      </c>
      <c r="Q59" s="101" t="s">
        <v>131</v>
      </c>
      <c r="R59" s="101" t="s">
        <v>127</v>
      </c>
      <c r="S59" s="101" t="s">
        <v>39</v>
      </c>
      <c r="U59" s="94" t="s">
        <v>132</v>
      </c>
    </row>
    <row r="60" s="94" customFormat="1" ht="24" spans="1:21">
      <c r="A60" s="101">
        <v>53</v>
      </c>
      <c r="B60" s="103" t="s">
        <v>337</v>
      </c>
      <c r="C60" s="101" t="s">
        <v>1136</v>
      </c>
      <c r="D60" s="101" t="s">
        <v>128</v>
      </c>
      <c r="E60" s="101" t="s">
        <v>64</v>
      </c>
      <c r="F60" s="101" t="s">
        <v>232</v>
      </c>
      <c r="G60" s="101" t="s">
        <v>338</v>
      </c>
      <c r="H60" s="101" t="s">
        <v>39</v>
      </c>
      <c r="I60" s="103" t="s">
        <v>331</v>
      </c>
      <c r="J60" s="110">
        <v>112.95712</v>
      </c>
      <c r="K60" s="101" t="s">
        <v>326</v>
      </c>
      <c r="L60" s="110">
        <v>122.521726</v>
      </c>
      <c r="M60" s="101" t="s">
        <v>339</v>
      </c>
      <c r="N60" s="101" t="s">
        <v>339</v>
      </c>
      <c r="O60" s="101" t="s">
        <v>39</v>
      </c>
      <c r="P60" s="101" t="s">
        <v>44</v>
      </c>
      <c r="Q60" s="101" t="s">
        <v>131</v>
      </c>
      <c r="R60" s="101" t="s">
        <v>127</v>
      </c>
      <c r="S60" s="101" t="s">
        <v>39</v>
      </c>
      <c r="U60" s="94" t="s">
        <v>132</v>
      </c>
    </row>
    <row r="61" s="94" customFormat="1" ht="24" spans="1:21">
      <c r="A61" s="101">
        <v>54</v>
      </c>
      <c r="B61" s="103" t="s">
        <v>340</v>
      </c>
      <c r="C61" s="101" t="s">
        <v>1137</v>
      </c>
      <c r="D61" s="101" t="s">
        <v>128</v>
      </c>
      <c r="E61" s="101" t="s">
        <v>64</v>
      </c>
      <c r="F61" s="101" t="s">
        <v>232</v>
      </c>
      <c r="G61" s="101" t="s">
        <v>341</v>
      </c>
      <c r="H61" s="101" t="s">
        <v>39</v>
      </c>
      <c r="I61" s="103" t="s">
        <v>335</v>
      </c>
      <c r="J61" s="110">
        <v>110.374468</v>
      </c>
      <c r="K61" s="101" t="s">
        <v>326</v>
      </c>
      <c r="L61" s="110">
        <v>119.379316</v>
      </c>
      <c r="M61" s="101" t="s">
        <v>342</v>
      </c>
      <c r="N61" s="101" t="s">
        <v>342</v>
      </c>
      <c r="O61" s="101" t="s">
        <v>39</v>
      </c>
      <c r="P61" s="101" t="s">
        <v>44</v>
      </c>
      <c r="Q61" s="101" t="s">
        <v>131</v>
      </c>
      <c r="R61" s="101" t="s">
        <v>127</v>
      </c>
      <c r="S61" s="101" t="s">
        <v>39</v>
      </c>
      <c r="U61" s="94" t="s">
        <v>132</v>
      </c>
    </row>
    <row r="62" s="94" customFormat="1" ht="24" spans="1:21">
      <c r="A62" s="101">
        <v>55</v>
      </c>
      <c r="B62" s="103" t="s">
        <v>343</v>
      </c>
      <c r="C62" s="101" t="s">
        <v>1138</v>
      </c>
      <c r="D62" s="101" t="s">
        <v>128</v>
      </c>
      <c r="E62" s="101" t="s">
        <v>64</v>
      </c>
      <c r="F62" s="101" t="s">
        <v>212</v>
      </c>
      <c r="G62" s="101" t="s">
        <v>344</v>
      </c>
      <c r="H62" s="101" t="s">
        <v>39</v>
      </c>
      <c r="I62" s="103" t="s">
        <v>345</v>
      </c>
      <c r="J62" s="110">
        <v>119.769393</v>
      </c>
      <c r="K62" s="101" t="s">
        <v>326</v>
      </c>
      <c r="L62" s="110">
        <v>128.969493</v>
      </c>
      <c r="M62" s="101" t="s">
        <v>346</v>
      </c>
      <c r="N62" s="101" t="s">
        <v>346</v>
      </c>
      <c r="O62" s="101" t="s">
        <v>39</v>
      </c>
      <c r="P62" s="101" t="s">
        <v>44</v>
      </c>
      <c r="Q62" s="101" t="s">
        <v>131</v>
      </c>
      <c r="R62" s="101" t="s">
        <v>127</v>
      </c>
      <c r="S62" s="101" t="s">
        <v>39</v>
      </c>
      <c r="U62" s="94" t="s">
        <v>132</v>
      </c>
    </row>
    <row r="63" s="94" customFormat="1" ht="24" spans="1:21">
      <c r="A63" s="101">
        <v>56</v>
      </c>
      <c r="B63" s="103" t="s">
        <v>347</v>
      </c>
      <c r="C63" s="101" t="s">
        <v>1139</v>
      </c>
      <c r="D63" s="101" t="s">
        <v>128</v>
      </c>
      <c r="E63" s="101" t="s">
        <v>64</v>
      </c>
      <c r="F63" s="101" t="s">
        <v>144</v>
      </c>
      <c r="G63" s="101" t="s">
        <v>198</v>
      </c>
      <c r="H63" s="101" t="s">
        <v>39</v>
      </c>
      <c r="I63" s="103" t="s">
        <v>331</v>
      </c>
      <c r="J63" s="110">
        <v>128.485718</v>
      </c>
      <c r="K63" s="101" t="s">
        <v>326</v>
      </c>
      <c r="L63" s="110">
        <v>138.034804</v>
      </c>
      <c r="M63" s="101" t="s">
        <v>200</v>
      </c>
      <c r="N63" s="101" t="s">
        <v>200</v>
      </c>
      <c r="O63" s="101" t="s">
        <v>39</v>
      </c>
      <c r="P63" s="101" t="s">
        <v>44</v>
      </c>
      <c r="Q63" s="101" t="s">
        <v>131</v>
      </c>
      <c r="R63" s="101" t="s">
        <v>127</v>
      </c>
      <c r="S63" s="101" t="s">
        <v>39</v>
      </c>
      <c r="U63" s="94" t="s">
        <v>132</v>
      </c>
    </row>
    <row r="64" s="94" customFormat="1" ht="24" spans="1:21">
      <c r="A64" s="101">
        <v>57</v>
      </c>
      <c r="B64" s="103" t="s">
        <v>348</v>
      </c>
      <c r="C64" s="101" t="s">
        <v>1140</v>
      </c>
      <c r="D64" s="101" t="s">
        <v>128</v>
      </c>
      <c r="E64" s="101" t="s">
        <v>64</v>
      </c>
      <c r="F64" s="101" t="s">
        <v>156</v>
      </c>
      <c r="G64" s="101" t="s">
        <v>349</v>
      </c>
      <c r="H64" s="101" t="s">
        <v>39</v>
      </c>
      <c r="I64" s="103" t="s">
        <v>350</v>
      </c>
      <c r="J64" s="110">
        <v>113.829733</v>
      </c>
      <c r="K64" s="101" t="s">
        <v>326</v>
      </c>
      <c r="L64" s="110">
        <v>126.035858</v>
      </c>
      <c r="M64" s="101" t="s">
        <v>351</v>
      </c>
      <c r="N64" s="101" t="s">
        <v>351</v>
      </c>
      <c r="O64" s="101" t="s">
        <v>39</v>
      </c>
      <c r="P64" s="101" t="s">
        <v>44</v>
      </c>
      <c r="Q64" s="101" t="s">
        <v>131</v>
      </c>
      <c r="R64" s="101" t="s">
        <v>127</v>
      </c>
      <c r="S64" s="101" t="s">
        <v>39</v>
      </c>
      <c r="U64" s="94" t="s">
        <v>132</v>
      </c>
    </row>
    <row r="65" s="94" customFormat="1" ht="24" spans="1:21">
      <c r="A65" s="101">
        <v>58</v>
      </c>
      <c r="B65" s="103" t="s">
        <v>352</v>
      </c>
      <c r="C65" s="101" t="s">
        <v>1141</v>
      </c>
      <c r="D65" s="101" t="s">
        <v>128</v>
      </c>
      <c r="E65" s="101" t="s">
        <v>64</v>
      </c>
      <c r="F65" s="101" t="s">
        <v>204</v>
      </c>
      <c r="G65" s="101" t="s">
        <v>353</v>
      </c>
      <c r="H65" s="101" t="s">
        <v>39</v>
      </c>
      <c r="I65" s="103" t="s">
        <v>354</v>
      </c>
      <c r="J65" s="110">
        <v>85.812148</v>
      </c>
      <c r="K65" s="101" t="s">
        <v>326</v>
      </c>
      <c r="L65" s="110">
        <v>91.912202</v>
      </c>
      <c r="M65" s="101" t="s">
        <v>355</v>
      </c>
      <c r="N65" s="101" t="s">
        <v>355</v>
      </c>
      <c r="O65" s="101" t="s">
        <v>39</v>
      </c>
      <c r="P65" s="101" t="s">
        <v>44</v>
      </c>
      <c r="Q65" s="101" t="s">
        <v>131</v>
      </c>
      <c r="R65" s="101" t="s">
        <v>127</v>
      </c>
      <c r="S65" s="101" t="s">
        <v>39</v>
      </c>
      <c r="U65" s="94" t="s">
        <v>132</v>
      </c>
    </row>
    <row r="66" s="94" customFormat="1" ht="24" spans="1:21">
      <c r="A66" s="101">
        <v>59</v>
      </c>
      <c r="B66" s="103" t="s">
        <v>356</v>
      </c>
      <c r="C66" s="101" t="s">
        <v>1142</v>
      </c>
      <c r="D66" s="101" t="s">
        <v>128</v>
      </c>
      <c r="E66" s="101" t="s">
        <v>64</v>
      </c>
      <c r="F66" s="101" t="s">
        <v>165</v>
      </c>
      <c r="G66" s="101" t="s">
        <v>357</v>
      </c>
      <c r="H66" s="101" t="s">
        <v>39</v>
      </c>
      <c r="I66" s="103" t="s">
        <v>358</v>
      </c>
      <c r="J66" s="110">
        <v>857.247117</v>
      </c>
      <c r="K66" s="101" t="s">
        <v>326</v>
      </c>
      <c r="L66" s="110">
        <v>903.030184</v>
      </c>
      <c r="M66" s="101" t="s">
        <v>359</v>
      </c>
      <c r="N66" s="101" t="s">
        <v>359</v>
      </c>
      <c r="O66" s="101" t="s">
        <v>39</v>
      </c>
      <c r="P66" s="101" t="s">
        <v>44</v>
      </c>
      <c r="Q66" s="101" t="s">
        <v>131</v>
      </c>
      <c r="R66" s="101" t="s">
        <v>127</v>
      </c>
      <c r="S66" s="101" t="s">
        <v>39</v>
      </c>
      <c r="U66" s="94" t="s">
        <v>132</v>
      </c>
    </row>
    <row r="67" s="94" customFormat="1" ht="24" spans="1:21">
      <c r="A67" s="101">
        <v>60</v>
      </c>
      <c r="B67" s="103" t="s">
        <v>360</v>
      </c>
      <c r="C67" s="101" t="s">
        <v>1143</v>
      </c>
      <c r="D67" s="101" t="s">
        <v>128</v>
      </c>
      <c r="E67" s="101" t="s">
        <v>64</v>
      </c>
      <c r="F67" s="101" t="s">
        <v>139</v>
      </c>
      <c r="G67" s="101" t="s">
        <v>361</v>
      </c>
      <c r="H67" s="101" t="s">
        <v>39</v>
      </c>
      <c r="I67" s="103" t="s">
        <v>362</v>
      </c>
      <c r="J67" s="110">
        <v>9.31396</v>
      </c>
      <c r="K67" s="101" t="s">
        <v>326</v>
      </c>
      <c r="L67" s="110">
        <v>9.31396</v>
      </c>
      <c r="M67" s="101" t="s">
        <v>363</v>
      </c>
      <c r="N67" s="101" t="s">
        <v>363</v>
      </c>
      <c r="O67" s="101" t="s">
        <v>39</v>
      </c>
      <c r="P67" s="101" t="s">
        <v>44</v>
      </c>
      <c r="Q67" s="101" t="s">
        <v>131</v>
      </c>
      <c r="R67" s="101" t="s">
        <v>127</v>
      </c>
      <c r="S67" s="101" t="s">
        <v>39</v>
      </c>
      <c r="U67" s="94" t="s">
        <v>132</v>
      </c>
    </row>
    <row r="68" s="94" customFormat="1" ht="36" spans="1:21">
      <c r="A68" s="101">
        <v>61</v>
      </c>
      <c r="B68" s="103" t="s">
        <v>364</v>
      </c>
      <c r="C68" s="101" t="s">
        <v>1144</v>
      </c>
      <c r="D68" s="101" t="s">
        <v>128</v>
      </c>
      <c r="E68" s="101" t="s">
        <v>64</v>
      </c>
      <c r="F68" s="101" t="s">
        <v>156</v>
      </c>
      <c r="G68" s="101" t="s">
        <v>365</v>
      </c>
      <c r="H68" s="101" t="s">
        <v>39</v>
      </c>
      <c r="I68" s="103" t="s">
        <v>366</v>
      </c>
      <c r="J68" s="110">
        <v>7.4769</v>
      </c>
      <c r="K68" s="101" t="s">
        <v>326</v>
      </c>
      <c r="L68" s="110">
        <v>7.4769</v>
      </c>
      <c r="M68" s="101" t="s">
        <v>367</v>
      </c>
      <c r="N68" s="101" t="s">
        <v>367</v>
      </c>
      <c r="O68" s="101" t="s">
        <v>39</v>
      </c>
      <c r="P68" s="101" t="s">
        <v>44</v>
      </c>
      <c r="Q68" s="101" t="s">
        <v>131</v>
      </c>
      <c r="R68" s="101" t="s">
        <v>127</v>
      </c>
      <c r="S68" s="101" t="s">
        <v>39</v>
      </c>
      <c r="U68" s="94" t="s">
        <v>132</v>
      </c>
    </row>
    <row r="69" s="94" customFormat="1" ht="24" spans="1:21">
      <c r="A69" s="101">
        <v>62</v>
      </c>
      <c r="B69" s="103" t="s">
        <v>368</v>
      </c>
      <c r="C69" s="101" t="s">
        <v>1145</v>
      </c>
      <c r="D69" s="101" t="s">
        <v>128</v>
      </c>
      <c r="E69" s="101" t="s">
        <v>64</v>
      </c>
      <c r="F69" s="101" t="s">
        <v>144</v>
      </c>
      <c r="G69" s="101" t="s">
        <v>369</v>
      </c>
      <c r="H69" s="101" t="s">
        <v>39</v>
      </c>
      <c r="I69" s="103" t="s">
        <v>370</v>
      </c>
      <c r="J69" s="110">
        <v>6.8954</v>
      </c>
      <c r="K69" s="101" t="s">
        <v>326</v>
      </c>
      <c r="L69" s="110">
        <v>6.8954</v>
      </c>
      <c r="M69" s="101" t="s">
        <v>371</v>
      </c>
      <c r="N69" s="101" t="s">
        <v>371</v>
      </c>
      <c r="O69" s="101" t="s">
        <v>39</v>
      </c>
      <c r="P69" s="101" t="s">
        <v>44</v>
      </c>
      <c r="Q69" s="101" t="s">
        <v>131</v>
      </c>
      <c r="R69" s="101" t="s">
        <v>127</v>
      </c>
      <c r="S69" s="101" t="s">
        <v>39</v>
      </c>
      <c r="U69" s="94" t="s">
        <v>132</v>
      </c>
    </row>
    <row r="70" s="94" customFormat="1" ht="24" spans="1:21">
      <c r="A70" s="101">
        <v>63</v>
      </c>
      <c r="B70" s="103" t="s">
        <v>372</v>
      </c>
      <c r="C70" s="101" t="s">
        <v>1146</v>
      </c>
      <c r="D70" s="101" t="s">
        <v>128</v>
      </c>
      <c r="E70" s="101" t="s">
        <v>64</v>
      </c>
      <c r="F70" s="101" t="s">
        <v>165</v>
      </c>
      <c r="G70" s="101" t="s">
        <v>373</v>
      </c>
      <c r="H70" s="101" t="s">
        <v>39</v>
      </c>
      <c r="I70" s="103" t="s">
        <v>374</v>
      </c>
      <c r="J70" s="110">
        <v>7.8735</v>
      </c>
      <c r="K70" s="101" t="s">
        <v>326</v>
      </c>
      <c r="L70" s="110">
        <v>7.8735</v>
      </c>
      <c r="M70" s="101" t="s">
        <v>375</v>
      </c>
      <c r="N70" s="101" t="s">
        <v>375</v>
      </c>
      <c r="O70" s="101" t="s">
        <v>39</v>
      </c>
      <c r="P70" s="101" t="s">
        <v>44</v>
      </c>
      <c r="Q70" s="101" t="s">
        <v>131</v>
      </c>
      <c r="R70" s="101" t="s">
        <v>127</v>
      </c>
      <c r="S70" s="101" t="s">
        <v>39</v>
      </c>
      <c r="U70" s="94" t="s">
        <v>132</v>
      </c>
    </row>
    <row r="71" s="94" customFormat="1" ht="24" spans="1:21">
      <c r="A71" s="101">
        <v>64</v>
      </c>
      <c r="B71" s="103" t="s">
        <v>376</v>
      </c>
      <c r="C71" s="101" t="s">
        <v>1147</v>
      </c>
      <c r="D71" s="101" t="s">
        <v>128</v>
      </c>
      <c r="E71" s="101" t="s">
        <v>64</v>
      </c>
      <c r="F71" s="101" t="s">
        <v>179</v>
      </c>
      <c r="G71" s="101" t="s">
        <v>270</v>
      </c>
      <c r="H71" s="101" t="s">
        <v>39</v>
      </c>
      <c r="I71" s="103" t="s">
        <v>377</v>
      </c>
      <c r="J71" s="110">
        <v>44.730239</v>
      </c>
      <c r="K71" s="101" t="s">
        <v>326</v>
      </c>
      <c r="L71" s="110">
        <v>44.730239</v>
      </c>
      <c r="M71" s="101" t="s">
        <v>378</v>
      </c>
      <c r="N71" s="101" t="s">
        <v>378</v>
      </c>
      <c r="O71" s="101" t="s">
        <v>39</v>
      </c>
      <c r="P71" s="101" t="s">
        <v>44</v>
      </c>
      <c r="Q71" s="101" t="s">
        <v>131</v>
      </c>
      <c r="R71" s="101" t="s">
        <v>127</v>
      </c>
      <c r="S71" s="101" t="s">
        <v>39</v>
      </c>
      <c r="U71" s="94" t="s">
        <v>132</v>
      </c>
    </row>
    <row r="72" s="94" customFormat="1" ht="24" spans="1:21">
      <c r="A72" s="101">
        <v>65</v>
      </c>
      <c r="B72" s="103" t="s">
        <v>379</v>
      </c>
      <c r="C72" s="101" t="s">
        <v>1148</v>
      </c>
      <c r="D72" s="101" t="s">
        <v>128</v>
      </c>
      <c r="E72" s="101" t="s">
        <v>64</v>
      </c>
      <c r="F72" s="101" t="s">
        <v>208</v>
      </c>
      <c r="G72" s="101" t="s">
        <v>380</v>
      </c>
      <c r="H72" s="101" t="s">
        <v>39</v>
      </c>
      <c r="I72" s="103" t="s">
        <v>381</v>
      </c>
      <c r="J72" s="110">
        <v>6.11058</v>
      </c>
      <c r="K72" s="101" t="s">
        <v>326</v>
      </c>
      <c r="L72" s="110">
        <v>6.11058</v>
      </c>
      <c r="M72" s="101" t="s">
        <v>382</v>
      </c>
      <c r="N72" s="101" t="s">
        <v>382</v>
      </c>
      <c r="O72" s="101" t="s">
        <v>39</v>
      </c>
      <c r="P72" s="101" t="s">
        <v>44</v>
      </c>
      <c r="Q72" s="101" t="s">
        <v>131</v>
      </c>
      <c r="R72" s="101" t="s">
        <v>127</v>
      </c>
      <c r="S72" s="101" t="s">
        <v>39</v>
      </c>
      <c r="U72" s="94" t="s">
        <v>132</v>
      </c>
    </row>
    <row r="73" s="94" customFormat="1" ht="24" spans="1:21">
      <c r="A73" s="101">
        <v>66</v>
      </c>
      <c r="B73" s="103" t="s">
        <v>383</v>
      </c>
      <c r="C73" s="101" t="s">
        <v>1149</v>
      </c>
      <c r="D73" s="101" t="s">
        <v>128</v>
      </c>
      <c r="E73" s="101" t="s">
        <v>64</v>
      </c>
      <c r="F73" s="101" t="s">
        <v>208</v>
      </c>
      <c r="G73" s="101" t="s">
        <v>384</v>
      </c>
      <c r="H73" s="101" t="s">
        <v>39</v>
      </c>
      <c r="I73" s="103" t="s">
        <v>385</v>
      </c>
      <c r="J73" s="110">
        <v>20.945842</v>
      </c>
      <c r="K73" s="101" t="s">
        <v>326</v>
      </c>
      <c r="L73" s="110">
        <v>22.402542</v>
      </c>
      <c r="M73" s="101" t="s">
        <v>386</v>
      </c>
      <c r="N73" s="101" t="s">
        <v>386</v>
      </c>
      <c r="O73" s="101" t="s">
        <v>39</v>
      </c>
      <c r="P73" s="101" t="s">
        <v>44</v>
      </c>
      <c r="Q73" s="101" t="s">
        <v>131</v>
      </c>
      <c r="R73" s="101" t="s">
        <v>127</v>
      </c>
      <c r="S73" s="101" t="s">
        <v>39</v>
      </c>
      <c r="U73" s="94" t="s">
        <v>132</v>
      </c>
    </row>
    <row r="74" s="94" customFormat="1" ht="24" spans="1:21">
      <c r="A74" s="101">
        <v>67</v>
      </c>
      <c r="B74" s="103" t="s">
        <v>387</v>
      </c>
      <c r="C74" s="101" t="s">
        <v>1150</v>
      </c>
      <c r="D74" s="101" t="s">
        <v>128</v>
      </c>
      <c r="E74" s="101" t="s">
        <v>64</v>
      </c>
      <c r="F74" s="101" t="s">
        <v>208</v>
      </c>
      <c r="G74" s="101" t="s">
        <v>191</v>
      </c>
      <c r="H74" s="101" t="s">
        <v>39</v>
      </c>
      <c r="I74" s="103" t="s">
        <v>388</v>
      </c>
      <c r="J74" s="110">
        <v>20.550555</v>
      </c>
      <c r="K74" s="101" t="s">
        <v>326</v>
      </c>
      <c r="L74" s="110">
        <v>21.990355</v>
      </c>
      <c r="M74" s="101" t="s">
        <v>389</v>
      </c>
      <c r="N74" s="101" t="s">
        <v>389</v>
      </c>
      <c r="O74" s="101" t="s">
        <v>39</v>
      </c>
      <c r="P74" s="101" t="s">
        <v>44</v>
      </c>
      <c r="Q74" s="101" t="s">
        <v>131</v>
      </c>
      <c r="R74" s="101" t="s">
        <v>127</v>
      </c>
      <c r="S74" s="101" t="s">
        <v>39</v>
      </c>
      <c r="U74" s="94" t="s">
        <v>132</v>
      </c>
    </row>
    <row r="75" s="94" customFormat="1" ht="24" spans="1:21">
      <c r="A75" s="101">
        <v>68</v>
      </c>
      <c r="B75" s="103" t="s">
        <v>390</v>
      </c>
      <c r="C75" s="101" t="s">
        <v>1151</v>
      </c>
      <c r="D75" s="101" t="s">
        <v>128</v>
      </c>
      <c r="E75" s="101" t="s">
        <v>64</v>
      </c>
      <c r="F75" s="101" t="s">
        <v>165</v>
      </c>
      <c r="G75" s="101" t="s">
        <v>357</v>
      </c>
      <c r="H75" s="101" t="s">
        <v>39</v>
      </c>
      <c r="I75" s="103" t="s">
        <v>391</v>
      </c>
      <c r="J75" s="110">
        <v>44.603434</v>
      </c>
      <c r="K75" s="101" t="s">
        <v>326</v>
      </c>
      <c r="L75" s="110">
        <v>44.603434</v>
      </c>
      <c r="M75" s="101" t="s">
        <v>392</v>
      </c>
      <c r="N75" s="101" t="s">
        <v>392</v>
      </c>
      <c r="O75" s="101" t="s">
        <v>39</v>
      </c>
      <c r="P75" s="101" t="s">
        <v>44</v>
      </c>
      <c r="Q75" s="101" t="s">
        <v>131</v>
      </c>
      <c r="R75" s="101" t="s">
        <v>127</v>
      </c>
      <c r="S75" s="101" t="s">
        <v>39</v>
      </c>
      <c r="U75" s="94" t="s">
        <v>132</v>
      </c>
    </row>
    <row r="76" s="94" customFormat="1" ht="24" spans="1:21">
      <c r="A76" s="101">
        <v>69</v>
      </c>
      <c r="B76" s="103" t="s">
        <v>393</v>
      </c>
      <c r="C76" s="101" t="s">
        <v>1152</v>
      </c>
      <c r="D76" s="101" t="s">
        <v>128</v>
      </c>
      <c r="E76" s="101" t="s">
        <v>64</v>
      </c>
      <c r="F76" s="101" t="s">
        <v>232</v>
      </c>
      <c r="G76" s="101" t="s">
        <v>233</v>
      </c>
      <c r="H76" s="101" t="s">
        <v>39</v>
      </c>
      <c r="I76" s="103" t="s">
        <v>394</v>
      </c>
      <c r="J76" s="110">
        <v>19.88357</v>
      </c>
      <c r="K76" s="101" t="s">
        <v>326</v>
      </c>
      <c r="L76" s="110">
        <v>19.88357</v>
      </c>
      <c r="M76" s="101" t="s">
        <v>395</v>
      </c>
      <c r="N76" s="101" t="s">
        <v>395</v>
      </c>
      <c r="O76" s="101" t="s">
        <v>39</v>
      </c>
      <c r="P76" s="101" t="s">
        <v>44</v>
      </c>
      <c r="Q76" s="101" t="s">
        <v>131</v>
      </c>
      <c r="R76" s="101" t="s">
        <v>127</v>
      </c>
      <c r="S76" s="101" t="s">
        <v>39</v>
      </c>
      <c r="U76" s="94" t="s">
        <v>132</v>
      </c>
    </row>
    <row r="77" s="94" customFormat="1" ht="24" spans="1:21">
      <c r="A77" s="101">
        <v>70</v>
      </c>
      <c r="B77" s="103" t="s">
        <v>399</v>
      </c>
      <c r="C77" s="101" t="s">
        <v>1153</v>
      </c>
      <c r="D77" s="101" t="s">
        <v>128</v>
      </c>
      <c r="E77" s="101" t="s">
        <v>64</v>
      </c>
      <c r="F77" s="101" t="s">
        <v>149</v>
      </c>
      <c r="G77" s="101" t="s">
        <v>400</v>
      </c>
      <c r="H77" s="101" t="s">
        <v>39</v>
      </c>
      <c r="I77" s="103" t="s">
        <v>401</v>
      </c>
      <c r="J77" s="110">
        <v>36.374585</v>
      </c>
      <c r="K77" s="101" t="s">
        <v>326</v>
      </c>
      <c r="L77" s="110">
        <v>37.169085</v>
      </c>
      <c r="M77" s="101" t="s">
        <v>402</v>
      </c>
      <c r="N77" s="101" t="s">
        <v>402</v>
      </c>
      <c r="O77" s="101" t="s">
        <v>39</v>
      </c>
      <c r="P77" s="101" t="s">
        <v>44</v>
      </c>
      <c r="Q77" s="101" t="s">
        <v>131</v>
      </c>
      <c r="R77" s="101" t="s">
        <v>127</v>
      </c>
      <c r="S77" s="101" t="s">
        <v>39</v>
      </c>
      <c r="U77" s="94" t="s">
        <v>132</v>
      </c>
    </row>
    <row r="78" s="94" customFormat="1" ht="24" spans="1:21">
      <c r="A78" s="101">
        <v>71</v>
      </c>
      <c r="B78" s="103" t="s">
        <v>403</v>
      </c>
      <c r="C78" s="101" t="s">
        <v>1154</v>
      </c>
      <c r="D78" s="101" t="s">
        <v>128</v>
      </c>
      <c r="E78" s="101" t="s">
        <v>64</v>
      </c>
      <c r="F78" s="101" t="s">
        <v>165</v>
      </c>
      <c r="G78" s="101" t="s">
        <v>404</v>
      </c>
      <c r="H78" s="101" t="s">
        <v>39</v>
      </c>
      <c r="I78" s="103" t="s">
        <v>405</v>
      </c>
      <c r="J78" s="110">
        <v>13.762897</v>
      </c>
      <c r="K78" s="101" t="s">
        <v>326</v>
      </c>
      <c r="L78" s="110">
        <v>19.729797</v>
      </c>
      <c r="M78" s="101" t="s">
        <v>406</v>
      </c>
      <c r="N78" s="101" t="s">
        <v>406</v>
      </c>
      <c r="O78" s="101" t="s">
        <v>39</v>
      </c>
      <c r="P78" s="101" t="s">
        <v>44</v>
      </c>
      <c r="Q78" s="101" t="s">
        <v>131</v>
      </c>
      <c r="R78" s="101" t="s">
        <v>127</v>
      </c>
      <c r="S78" s="101" t="s">
        <v>39</v>
      </c>
      <c r="U78" s="94" t="s">
        <v>132</v>
      </c>
    </row>
    <row r="79" s="94" customFormat="1" ht="24" spans="1:21">
      <c r="A79" s="101">
        <v>72</v>
      </c>
      <c r="B79" s="103" t="s">
        <v>407</v>
      </c>
      <c r="C79" s="101" t="s">
        <v>1155</v>
      </c>
      <c r="D79" s="101" t="s">
        <v>128</v>
      </c>
      <c r="E79" s="101" t="s">
        <v>64</v>
      </c>
      <c r="F79" s="101" t="s">
        <v>309</v>
      </c>
      <c r="G79" s="101" t="s">
        <v>330</v>
      </c>
      <c r="H79" s="101" t="s">
        <v>39</v>
      </c>
      <c r="I79" s="103" t="s">
        <v>385</v>
      </c>
      <c r="J79" s="110">
        <v>24.286173</v>
      </c>
      <c r="K79" s="101" t="s">
        <v>326</v>
      </c>
      <c r="L79" s="110">
        <v>25.741773</v>
      </c>
      <c r="M79" s="101" t="s">
        <v>408</v>
      </c>
      <c r="N79" s="101" t="s">
        <v>408</v>
      </c>
      <c r="O79" s="101" t="s">
        <v>39</v>
      </c>
      <c r="P79" s="101" t="s">
        <v>44</v>
      </c>
      <c r="Q79" s="101" t="s">
        <v>131</v>
      </c>
      <c r="R79" s="101" t="s">
        <v>127</v>
      </c>
      <c r="S79" s="101" t="s">
        <v>39</v>
      </c>
      <c r="U79" s="94" t="s">
        <v>132</v>
      </c>
    </row>
    <row r="80" s="94" customFormat="1" ht="24" spans="1:21">
      <c r="A80" s="101">
        <v>73</v>
      </c>
      <c r="B80" s="103" t="s">
        <v>409</v>
      </c>
      <c r="C80" s="101" t="s">
        <v>1156</v>
      </c>
      <c r="D80" s="101" t="s">
        <v>128</v>
      </c>
      <c r="E80" s="101" t="s">
        <v>64</v>
      </c>
      <c r="F80" s="101" t="s">
        <v>156</v>
      </c>
      <c r="G80" s="101" t="s">
        <v>410</v>
      </c>
      <c r="H80" s="101" t="s">
        <v>39</v>
      </c>
      <c r="I80" s="103" t="s">
        <v>411</v>
      </c>
      <c r="J80" s="110">
        <v>21.282177</v>
      </c>
      <c r="K80" s="101" t="s">
        <v>326</v>
      </c>
      <c r="L80" s="110">
        <v>22.738977</v>
      </c>
      <c r="M80" s="101" t="s">
        <v>412</v>
      </c>
      <c r="N80" s="101" t="s">
        <v>412</v>
      </c>
      <c r="O80" s="101" t="s">
        <v>39</v>
      </c>
      <c r="P80" s="101" t="s">
        <v>44</v>
      </c>
      <c r="Q80" s="101" t="s">
        <v>131</v>
      </c>
      <c r="R80" s="101" t="s">
        <v>127</v>
      </c>
      <c r="S80" s="101" t="s">
        <v>39</v>
      </c>
      <c r="U80" s="94" t="s">
        <v>132</v>
      </c>
    </row>
    <row r="81" s="94" customFormat="1" ht="36" spans="1:21">
      <c r="A81" s="101">
        <v>74</v>
      </c>
      <c r="B81" s="103" t="s">
        <v>413</v>
      </c>
      <c r="C81" s="101" t="s">
        <v>1157</v>
      </c>
      <c r="D81" s="101" t="s">
        <v>128</v>
      </c>
      <c r="E81" s="101" t="s">
        <v>64</v>
      </c>
      <c r="F81" s="101" t="s">
        <v>190</v>
      </c>
      <c r="G81" s="101" t="s">
        <v>380</v>
      </c>
      <c r="H81" s="101" t="s">
        <v>39</v>
      </c>
      <c r="I81" s="103" t="s">
        <v>414</v>
      </c>
      <c r="J81" s="110">
        <v>41.389868</v>
      </c>
      <c r="K81" s="101" t="s">
        <v>326</v>
      </c>
      <c r="L81" s="110">
        <v>44.710668</v>
      </c>
      <c r="M81" s="101" t="s">
        <v>415</v>
      </c>
      <c r="N81" s="101" t="s">
        <v>415</v>
      </c>
      <c r="O81" s="101" t="s">
        <v>39</v>
      </c>
      <c r="P81" s="101" t="s">
        <v>44</v>
      </c>
      <c r="Q81" s="101" t="s">
        <v>131</v>
      </c>
      <c r="R81" s="101" t="s">
        <v>127</v>
      </c>
      <c r="S81" s="101" t="s">
        <v>39</v>
      </c>
      <c r="U81" s="94" t="s">
        <v>132</v>
      </c>
    </row>
    <row r="82" s="94" customFormat="1" ht="24" spans="1:21">
      <c r="A82" s="101">
        <v>75</v>
      </c>
      <c r="B82" s="103" t="s">
        <v>416</v>
      </c>
      <c r="C82" s="101" t="s">
        <v>1158</v>
      </c>
      <c r="D82" s="101" t="s">
        <v>128</v>
      </c>
      <c r="E82" s="101" t="s">
        <v>64</v>
      </c>
      <c r="F82" s="101" t="s">
        <v>139</v>
      </c>
      <c r="G82" s="101" t="s">
        <v>417</v>
      </c>
      <c r="H82" s="101" t="s">
        <v>39</v>
      </c>
      <c r="I82" s="103" t="s">
        <v>401</v>
      </c>
      <c r="J82" s="110">
        <v>34.876354</v>
      </c>
      <c r="K82" s="101" t="s">
        <v>326</v>
      </c>
      <c r="L82" s="110">
        <v>37.999754</v>
      </c>
      <c r="M82" s="101" t="s">
        <v>418</v>
      </c>
      <c r="N82" s="101" t="s">
        <v>418</v>
      </c>
      <c r="O82" s="101" t="s">
        <v>39</v>
      </c>
      <c r="P82" s="101" t="s">
        <v>44</v>
      </c>
      <c r="Q82" s="101" t="s">
        <v>131</v>
      </c>
      <c r="R82" s="101" t="s">
        <v>127</v>
      </c>
      <c r="S82" s="101" t="s">
        <v>39</v>
      </c>
      <c r="U82" s="94" t="s">
        <v>132</v>
      </c>
    </row>
    <row r="83" s="94" customFormat="1" ht="24" spans="1:21">
      <c r="A83" s="101">
        <v>76</v>
      </c>
      <c r="B83" s="103" t="s">
        <v>419</v>
      </c>
      <c r="C83" s="101" t="s">
        <v>1159</v>
      </c>
      <c r="D83" s="101" t="s">
        <v>128</v>
      </c>
      <c r="E83" s="101" t="s">
        <v>64</v>
      </c>
      <c r="F83" s="101" t="s">
        <v>139</v>
      </c>
      <c r="G83" s="101" t="s">
        <v>417</v>
      </c>
      <c r="H83" s="101" t="s">
        <v>39</v>
      </c>
      <c r="I83" s="103" t="s">
        <v>420</v>
      </c>
      <c r="J83" s="110">
        <v>10.58305</v>
      </c>
      <c r="K83" s="101" t="s">
        <v>326</v>
      </c>
      <c r="L83" s="110">
        <v>10.58305</v>
      </c>
      <c r="M83" s="101" t="s">
        <v>421</v>
      </c>
      <c r="N83" s="101" t="s">
        <v>421</v>
      </c>
      <c r="O83" s="101" t="s">
        <v>39</v>
      </c>
      <c r="P83" s="101" t="s">
        <v>44</v>
      </c>
      <c r="Q83" s="101" t="s">
        <v>131</v>
      </c>
      <c r="R83" s="101" t="s">
        <v>127</v>
      </c>
      <c r="S83" s="101" t="s">
        <v>39</v>
      </c>
      <c r="U83" s="94" t="s">
        <v>132</v>
      </c>
    </row>
    <row r="84" s="94" customFormat="1" ht="24" spans="1:21">
      <c r="A84" s="101">
        <v>77</v>
      </c>
      <c r="B84" s="103" t="s">
        <v>422</v>
      </c>
      <c r="C84" s="101" t="s">
        <v>1160</v>
      </c>
      <c r="D84" s="101" t="s">
        <v>128</v>
      </c>
      <c r="E84" s="101" t="s">
        <v>64</v>
      </c>
      <c r="F84" s="101" t="s">
        <v>139</v>
      </c>
      <c r="G84" s="101" t="s">
        <v>417</v>
      </c>
      <c r="H84" s="101" t="s">
        <v>39</v>
      </c>
      <c r="I84" s="103" t="s">
        <v>423</v>
      </c>
      <c r="J84" s="110">
        <v>4.29056</v>
      </c>
      <c r="K84" s="101" t="s">
        <v>326</v>
      </c>
      <c r="L84" s="110">
        <v>4.29056</v>
      </c>
      <c r="M84" s="101" t="s">
        <v>421</v>
      </c>
      <c r="N84" s="101" t="s">
        <v>421</v>
      </c>
      <c r="O84" s="101" t="s">
        <v>39</v>
      </c>
      <c r="P84" s="101" t="s">
        <v>44</v>
      </c>
      <c r="Q84" s="101" t="s">
        <v>131</v>
      </c>
      <c r="R84" s="101" t="s">
        <v>127</v>
      </c>
      <c r="S84" s="101" t="s">
        <v>39</v>
      </c>
      <c r="U84" s="94" t="s">
        <v>132</v>
      </c>
    </row>
    <row r="85" s="94" customFormat="1" ht="24" spans="1:21">
      <c r="A85" s="101">
        <v>78</v>
      </c>
      <c r="B85" s="103" t="s">
        <v>424</v>
      </c>
      <c r="C85" s="101" t="s">
        <v>1161</v>
      </c>
      <c r="D85" s="101" t="s">
        <v>128</v>
      </c>
      <c r="E85" s="101" t="s">
        <v>64</v>
      </c>
      <c r="F85" s="101" t="s">
        <v>165</v>
      </c>
      <c r="G85" s="101" t="s">
        <v>425</v>
      </c>
      <c r="H85" s="101" t="s">
        <v>39</v>
      </c>
      <c r="I85" s="103" t="s">
        <v>264</v>
      </c>
      <c r="J85" s="110">
        <v>44.883587</v>
      </c>
      <c r="K85" s="101" t="s">
        <v>326</v>
      </c>
      <c r="L85" s="110">
        <v>48.192487</v>
      </c>
      <c r="M85" s="101" t="s">
        <v>426</v>
      </c>
      <c r="N85" s="101" t="s">
        <v>426</v>
      </c>
      <c r="O85" s="101" t="s">
        <v>39</v>
      </c>
      <c r="P85" s="101" t="s">
        <v>44</v>
      </c>
      <c r="Q85" s="101" t="s">
        <v>131</v>
      </c>
      <c r="R85" s="101" t="s">
        <v>127</v>
      </c>
      <c r="S85" s="101" t="s">
        <v>39</v>
      </c>
      <c r="U85" s="94" t="s">
        <v>132</v>
      </c>
    </row>
    <row r="86" s="94" customFormat="1" ht="24" spans="1:21">
      <c r="A86" s="101">
        <v>79</v>
      </c>
      <c r="B86" s="103" t="s">
        <v>427</v>
      </c>
      <c r="C86" s="101" t="s">
        <v>1162</v>
      </c>
      <c r="D86" s="101" t="s">
        <v>128</v>
      </c>
      <c r="E86" s="101" t="s">
        <v>64</v>
      </c>
      <c r="F86" s="101" t="s">
        <v>165</v>
      </c>
      <c r="G86" s="101" t="s">
        <v>397</v>
      </c>
      <c r="H86" s="101" t="s">
        <v>39</v>
      </c>
      <c r="I86" s="103" t="s">
        <v>428</v>
      </c>
      <c r="J86" s="110">
        <v>607.754843</v>
      </c>
      <c r="K86" s="101" t="s">
        <v>326</v>
      </c>
      <c r="L86" s="110">
        <v>641.02476</v>
      </c>
      <c r="M86" s="101" t="s">
        <v>429</v>
      </c>
      <c r="N86" s="101" t="s">
        <v>429</v>
      </c>
      <c r="O86" s="101" t="s">
        <v>39</v>
      </c>
      <c r="P86" s="101" t="s">
        <v>44</v>
      </c>
      <c r="Q86" s="101" t="s">
        <v>131</v>
      </c>
      <c r="R86" s="101" t="s">
        <v>127</v>
      </c>
      <c r="S86" s="101" t="s">
        <v>39</v>
      </c>
      <c r="U86" s="94" t="s">
        <v>132</v>
      </c>
    </row>
    <row r="87" s="94" customFormat="1" ht="24" spans="1:21">
      <c r="A87" s="101">
        <v>80</v>
      </c>
      <c r="B87" s="103" t="s">
        <v>430</v>
      </c>
      <c r="C87" s="101" t="s">
        <v>1163</v>
      </c>
      <c r="D87" s="101" t="s">
        <v>128</v>
      </c>
      <c r="E87" s="101" t="s">
        <v>64</v>
      </c>
      <c r="F87" s="101" t="s">
        <v>149</v>
      </c>
      <c r="G87" s="101" t="s">
        <v>224</v>
      </c>
      <c r="H87" s="101" t="s">
        <v>39</v>
      </c>
      <c r="I87" s="103" t="s">
        <v>431</v>
      </c>
      <c r="J87" s="110">
        <v>42.177814</v>
      </c>
      <c r="K87" s="101" t="s">
        <v>326</v>
      </c>
      <c r="L87" s="110">
        <v>42.177814</v>
      </c>
      <c r="M87" s="101" t="s">
        <v>432</v>
      </c>
      <c r="N87" s="101" t="s">
        <v>432</v>
      </c>
      <c r="O87" s="101" t="s">
        <v>39</v>
      </c>
      <c r="P87" s="101" t="s">
        <v>44</v>
      </c>
      <c r="Q87" s="101" t="s">
        <v>131</v>
      </c>
      <c r="R87" s="101" t="s">
        <v>127</v>
      </c>
      <c r="S87" s="101" t="s">
        <v>39</v>
      </c>
      <c r="U87" s="94" t="s">
        <v>132</v>
      </c>
    </row>
    <row r="88" s="94" customFormat="1" ht="24" spans="1:21">
      <c r="A88" s="101">
        <v>81</v>
      </c>
      <c r="B88" s="103" t="s">
        <v>433</v>
      </c>
      <c r="C88" s="101" t="s">
        <v>1164</v>
      </c>
      <c r="D88" s="101" t="s">
        <v>128</v>
      </c>
      <c r="E88" s="101" t="s">
        <v>64</v>
      </c>
      <c r="F88" s="101" t="s">
        <v>165</v>
      </c>
      <c r="G88" s="101" t="s">
        <v>166</v>
      </c>
      <c r="H88" s="101" t="s">
        <v>39</v>
      </c>
      <c r="I88" s="103" t="s">
        <v>434</v>
      </c>
      <c r="J88" s="110">
        <v>194.373685</v>
      </c>
      <c r="K88" s="101" t="s">
        <v>326</v>
      </c>
      <c r="L88" s="110">
        <v>200.473185</v>
      </c>
      <c r="M88" s="101" t="s">
        <v>253</v>
      </c>
      <c r="N88" s="101" t="s">
        <v>253</v>
      </c>
      <c r="O88" s="101" t="s">
        <v>39</v>
      </c>
      <c r="P88" s="101" t="s">
        <v>44</v>
      </c>
      <c r="Q88" s="101" t="s">
        <v>131</v>
      </c>
      <c r="R88" s="101" t="s">
        <v>127</v>
      </c>
      <c r="S88" s="101" t="s">
        <v>39</v>
      </c>
      <c r="U88" s="94" t="s">
        <v>132</v>
      </c>
    </row>
    <row r="89" s="94" customFormat="1" ht="36" spans="1:21">
      <c r="A89" s="101">
        <v>82</v>
      </c>
      <c r="B89" s="103" t="s">
        <v>435</v>
      </c>
      <c r="C89" s="101" t="s">
        <v>1165</v>
      </c>
      <c r="D89" s="101" t="s">
        <v>128</v>
      </c>
      <c r="E89" s="101" t="s">
        <v>64</v>
      </c>
      <c r="F89" s="101" t="s">
        <v>288</v>
      </c>
      <c r="G89" s="101" t="s">
        <v>38</v>
      </c>
      <c r="H89" s="101" t="s">
        <v>39</v>
      </c>
      <c r="I89" s="103" t="s">
        <v>437</v>
      </c>
      <c r="J89" s="110">
        <v>51.12364</v>
      </c>
      <c r="K89" s="101" t="s">
        <v>326</v>
      </c>
      <c r="L89" s="110">
        <v>51.12364</v>
      </c>
      <c r="M89" s="101" t="s">
        <v>290</v>
      </c>
      <c r="N89" s="101" t="s">
        <v>290</v>
      </c>
      <c r="O89" s="101" t="s">
        <v>39</v>
      </c>
      <c r="P89" s="101" t="s">
        <v>44</v>
      </c>
      <c r="Q89" s="101" t="s">
        <v>131</v>
      </c>
      <c r="R89" s="101" t="s">
        <v>127</v>
      </c>
      <c r="S89" s="101" t="s">
        <v>39</v>
      </c>
      <c r="U89" s="94" t="s">
        <v>291</v>
      </c>
    </row>
    <row r="90" s="94" customFormat="1" ht="24" spans="1:21">
      <c r="A90" s="101">
        <v>83</v>
      </c>
      <c r="B90" s="103" t="s">
        <v>1166</v>
      </c>
      <c r="C90" s="101" t="s">
        <v>1167</v>
      </c>
      <c r="D90" s="101" t="s">
        <v>128</v>
      </c>
      <c r="E90" s="101" t="s">
        <v>64</v>
      </c>
      <c r="F90" s="101" t="s">
        <v>282</v>
      </c>
      <c r="G90" s="101" t="s">
        <v>605</v>
      </c>
      <c r="H90" s="101" t="s">
        <v>39</v>
      </c>
      <c r="I90" s="103" t="s">
        <v>1168</v>
      </c>
      <c r="J90" s="110">
        <v>63.088019</v>
      </c>
      <c r="K90" s="101" t="s">
        <v>441</v>
      </c>
      <c r="L90" s="114">
        <v>420.186944</v>
      </c>
      <c r="M90" s="101" t="s">
        <v>1169</v>
      </c>
      <c r="N90" s="101" t="s">
        <v>1169</v>
      </c>
      <c r="O90" s="101" t="s">
        <v>39</v>
      </c>
      <c r="P90" s="101" t="s">
        <v>44</v>
      </c>
      <c r="Q90" s="101" t="s">
        <v>131</v>
      </c>
      <c r="R90" s="101" t="s">
        <v>127</v>
      </c>
      <c r="S90" s="101" t="s">
        <v>39</v>
      </c>
      <c r="U90" s="94" t="s">
        <v>132</v>
      </c>
    </row>
    <row r="91" s="94" customFormat="1" ht="24" spans="1:21">
      <c r="A91" s="101">
        <v>84</v>
      </c>
      <c r="B91" s="103" t="s">
        <v>1170</v>
      </c>
      <c r="C91" s="101" t="s">
        <v>1171</v>
      </c>
      <c r="D91" s="101" t="s">
        <v>128</v>
      </c>
      <c r="E91" s="101" t="s">
        <v>64</v>
      </c>
      <c r="F91" s="101" t="s">
        <v>179</v>
      </c>
      <c r="G91" s="101" t="s">
        <v>270</v>
      </c>
      <c r="H91" s="101" t="s">
        <v>39</v>
      </c>
      <c r="I91" s="103" t="s">
        <v>1172</v>
      </c>
      <c r="J91" s="110">
        <v>93.502999</v>
      </c>
      <c r="K91" s="101" t="s">
        <v>441</v>
      </c>
      <c r="L91" s="115"/>
      <c r="M91" s="101" t="s">
        <v>1173</v>
      </c>
      <c r="N91" s="101" t="s">
        <v>1173</v>
      </c>
      <c r="O91" s="101" t="s">
        <v>39</v>
      </c>
      <c r="P91" s="101" t="s">
        <v>44</v>
      </c>
      <c r="Q91" s="101" t="s">
        <v>131</v>
      </c>
      <c r="R91" s="101" t="s">
        <v>127</v>
      </c>
      <c r="S91" s="101" t="s">
        <v>39</v>
      </c>
      <c r="U91" s="94" t="s">
        <v>132</v>
      </c>
    </row>
    <row r="92" s="94" customFormat="1" ht="24" spans="1:21">
      <c r="A92" s="101">
        <v>85</v>
      </c>
      <c r="B92" s="103" t="s">
        <v>1174</v>
      </c>
      <c r="C92" s="101" t="s">
        <v>1175</v>
      </c>
      <c r="D92" s="101" t="s">
        <v>128</v>
      </c>
      <c r="E92" s="101" t="s">
        <v>64</v>
      </c>
      <c r="F92" s="101" t="s">
        <v>204</v>
      </c>
      <c r="G92" s="101" t="s">
        <v>1176</v>
      </c>
      <c r="H92" s="101" t="s">
        <v>39</v>
      </c>
      <c r="I92" s="103" t="s">
        <v>1168</v>
      </c>
      <c r="J92" s="110">
        <v>58.911768</v>
      </c>
      <c r="K92" s="101" t="s">
        <v>441</v>
      </c>
      <c r="L92" s="115"/>
      <c r="M92" s="101" t="s">
        <v>1177</v>
      </c>
      <c r="N92" s="101" t="s">
        <v>1177</v>
      </c>
      <c r="O92" s="101" t="s">
        <v>39</v>
      </c>
      <c r="P92" s="101" t="s">
        <v>44</v>
      </c>
      <c r="Q92" s="101" t="s">
        <v>131</v>
      </c>
      <c r="R92" s="101" t="s">
        <v>127</v>
      </c>
      <c r="S92" s="101" t="s">
        <v>39</v>
      </c>
      <c r="U92" s="94" t="s">
        <v>132</v>
      </c>
    </row>
    <row r="93" s="94" customFormat="1" ht="24" spans="1:21">
      <c r="A93" s="101">
        <v>86</v>
      </c>
      <c r="B93" s="103" t="s">
        <v>1178</v>
      </c>
      <c r="C93" s="101" t="s">
        <v>1179</v>
      </c>
      <c r="D93" s="101" t="s">
        <v>128</v>
      </c>
      <c r="E93" s="101" t="s">
        <v>64</v>
      </c>
      <c r="F93" s="101" t="s">
        <v>204</v>
      </c>
      <c r="G93" s="101" t="s">
        <v>304</v>
      </c>
      <c r="H93" s="101" t="s">
        <v>39</v>
      </c>
      <c r="I93" s="103" t="s">
        <v>1180</v>
      </c>
      <c r="J93" s="110">
        <v>43.844751</v>
      </c>
      <c r="K93" s="101" t="s">
        <v>441</v>
      </c>
      <c r="L93" s="115"/>
      <c r="M93" s="101" t="s">
        <v>1181</v>
      </c>
      <c r="N93" s="101" t="s">
        <v>1181</v>
      </c>
      <c r="O93" s="101" t="s">
        <v>39</v>
      </c>
      <c r="P93" s="101" t="s">
        <v>44</v>
      </c>
      <c r="Q93" s="101" t="s">
        <v>131</v>
      </c>
      <c r="R93" s="101" t="s">
        <v>127</v>
      </c>
      <c r="S93" s="101" t="s">
        <v>39</v>
      </c>
      <c r="U93" s="94" t="s">
        <v>132</v>
      </c>
    </row>
    <row r="94" s="94" customFormat="1" ht="24" spans="1:21">
      <c r="A94" s="101">
        <v>87</v>
      </c>
      <c r="B94" s="103" t="s">
        <v>1182</v>
      </c>
      <c r="C94" s="101" t="s">
        <v>1183</v>
      </c>
      <c r="D94" s="101" t="s">
        <v>128</v>
      </c>
      <c r="E94" s="101" t="s">
        <v>64</v>
      </c>
      <c r="F94" s="101" t="s">
        <v>204</v>
      </c>
      <c r="G94" s="101" t="s">
        <v>205</v>
      </c>
      <c r="H94" s="101" t="s">
        <v>39</v>
      </c>
      <c r="I94" s="103" t="s">
        <v>1168</v>
      </c>
      <c r="J94" s="110">
        <v>55.752471</v>
      </c>
      <c r="K94" s="101" t="s">
        <v>441</v>
      </c>
      <c r="L94" s="115"/>
      <c r="M94" s="101" t="s">
        <v>1184</v>
      </c>
      <c r="N94" s="101" t="s">
        <v>1184</v>
      </c>
      <c r="O94" s="101" t="s">
        <v>39</v>
      </c>
      <c r="P94" s="101" t="s">
        <v>44</v>
      </c>
      <c r="Q94" s="101" t="s">
        <v>131</v>
      </c>
      <c r="R94" s="101" t="s">
        <v>127</v>
      </c>
      <c r="S94" s="101" t="s">
        <v>39</v>
      </c>
      <c r="U94" s="94" t="s">
        <v>132</v>
      </c>
    </row>
    <row r="95" s="94" customFormat="1" ht="24" spans="1:21">
      <c r="A95" s="101">
        <v>88</v>
      </c>
      <c r="B95" s="103" t="s">
        <v>1185</v>
      </c>
      <c r="C95" s="101" t="s">
        <v>1186</v>
      </c>
      <c r="D95" s="101" t="s">
        <v>128</v>
      </c>
      <c r="E95" s="101" t="s">
        <v>64</v>
      </c>
      <c r="F95" s="101" t="s">
        <v>139</v>
      </c>
      <c r="G95" s="101" t="s">
        <v>1187</v>
      </c>
      <c r="H95" s="101" t="s">
        <v>39</v>
      </c>
      <c r="I95" s="103" t="s">
        <v>1188</v>
      </c>
      <c r="J95" s="110">
        <v>62.674379</v>
      </c>
      <c r="K95" s="101" t="s">
        <v>441</v>
      </c>
      <c r="L95" s="116"/>
      <c r="M95" s="101" t="s">
        <v>1189</v>
      </c>
      <c r="N95" s="101" t="s">
        <v>1189</v>
      </c>
      <c r="O95" s="101" t="s">
        <v>39</v>
      </c>
      <c r="P95" s="101" t="s">
        <v>44</v>
      </c>
      <c r="Q95" s="101" t="s">
        <v>131</v>
      </c>
      <c r="R95" s="101" t="s">
        <v>127</v>
      </c>
      <c r="S95" s="101" t="s">
        <v>39</v>
      </c>
      <c r="U95" s="94" t="s">
        <v>132</v>
      </c>
    </row>
    <row r="96" s="94" customFormat="1" ht="24" spans="1:21">
      <c r="A96" s="101">
        <v>89</v>
      </c>
      <c r="B96" s="103" t="s">
        <v>1190</v>
      </c>
      <c r="C96" s="101" t="s">
        <v>1191</v>
      </c>
      <c r="D96" s="101" t="s">
        <v>128</v>
      </c>
      <c r="E96" s="101" t="s">
        <v>64</v>
      </c>
      <c r="F96" s="101" t="s">
        <v>309</v>
      </c>
      <c r="G96" s="101" t="s">
        <v>905</v>
      </c>
      <c r="H96" s="101" t="s">
        <v>39</v>
      </c>
      <c r="I96" s="103" t="s">
        <v>1192</v>
      </c>
      <c r="J96" s="117">
        <v>50.254141</v>
      </c>
      <c r="K96" s="101" t="s">
        <v>441</v>
      </c>
      <c r="L96" s="114">
        <v>418.115652</v>
      </c>
      <c r="M96" s="101" t="s">
        <v>1193</v>
      </c>
      <c r="N96" s="101" t="s">
        <v>1193</v>
      </c>
      <c r="O96" s="101" t="s">
        <v>39</v>
      </c>
      <c r="P96" s="101" t="s">
        <v>44</v>
      </c>
      <c r="Q96" s="101" t="s">
        <v>131</v>
      </c>
      <c r="R96" s="101" t="s">
        <v>127</v>
      </c>
      <c r="S96" s="101" t="s">
        <v>39</v>
      </c>
      <c r="U96" s="94" t="s">
        <v>132</v>
      </c>
    </row>
    <row r="97" s="94" customFormat="1" ht="24" spans="1:21">
      <c r="A97" s="101">
        <v>90</v>
      </c>
      <c r="B97" s="103" t="s">
        <v>1194</v>
      </c>
      <c r="C97" s="101" t="s">
        <v>1195</v>
      </c>
      <c r="D97" s="101" t="s">
        <v>128</v>
      </c>
      <c r="E97" s="101" t="s">
        <v>64</v>
      </c>
      <c r="F97" s="101" t="s">
        <v>309</v>
      </c>
      <c r="G97" s="101" t="s">
        <v>1196</v>
      </c>
      <c r="H97" s="101" t="s">
        <v>39</v>
      </c>
      <c r="I97" s="103" t="s">
        <v>1197</v>
      </c>
      <c r="J97" s="117">
        <v>54.722337</v>
      </c>
      <c r="K97" s="101" t="s">
        <v>441</v>
      </c>
      <c r="L97" s="115"/>
      <c r="M97" s="101" t="s">
        <v>1198</v>
      </c>
      <c r="N97" s="101" t="s">
        <v>1198</v>
      </c>
      <c r="O97" s="101" t="s">
        <v>39</v>
      </c>
      <c r="P97" s="101" t="s">
        <v>44</v>
      </c>
      <c r="Q97" s="101" t="s">
        <v>131</v>
      </c>
      <c r="R97" s="101" t="s">
        <v>127</v>
      </c>
      <c r="S97" s="101" t="s">
        <v>39</v>
      </c>
      <c r="U97" s="94" t="s">
        <v>132</v>
      </c>
    </row>
    <row r="98" s="94" customFormat="1" ht="24" spans="1:21">
      <c r="A98" s="101">
        <v>91</v>
      </c>
      <c r="B98" s="103" t="s">
        <v>1199</v>
      </c>
      <c r="C98" s="101" t="s">
        <v>1200</v>
      </c>
      <c r="D98" s="101" t="s">
        <v>128</v>
      </c>
      <c r="E98" s="101" t="s">
        <v>64</v>
      </c>
      <c r="F98" s="101" t="s">
        <v>149</v>
      </c>
      <c r="G98" s="101" t="s">
        <v>703</v>
      </c>
      <c r="H98" s="101" t="s">
        <v>39</v>
      </c>
      <c r="I98" s="103" t="s">
        <v>1192</v>
      </c>
      <c r="J98" s="117">
        <v>49.699084</v>
      </c>
      <c r="K98" s="101" t="s">
        <v>441</v>
      </c>
      <c r="L98" s="115"/>
      <c r="M98" s="101" t="s">
        <v>1201</v>
      </c>
      <c r="N98" s="101" t="s">
        <v>1201</v>
      </c>
      <c r="O98" s="101" t="s">
        <v>39</v>
      </c>
      <c r="P98" s="101" t="s">
        <v>44</v>
      </c>
      <c r="Q98" s="101" t="s">
        <v>131</v>
      </c>
      <c r="R98" s="101" t="s">
        <v>127</v>
      </c>
      <c r="S98" s="101" t="s">
        <v>39</v>
      </c>
      <c r="U98" s="94" t="s">
        <v>132</v>
      </c>
    </row>
    <row r="99" s="94" customFormat="1" ht="24" spans="1:21">
      <c r="A99" s="101">
        <v>92</v>
      </c>
      <c r="B99" s="103" t="s">
        <v>1202</v>
      </c>
      <c r="C99" s="101" t="s">
        <v>1203</v>
      </c>
      <c r="D99" s="101" t="s">
        <v>128</v>
      </c>
      <c r="E99" s="101" t="s">
        <v>64</v>
      </c>
      <c r="F99" s="101" t="s">
        <v>745</v>
      </c>
      <c r="G99" s="101" t="s">
        <v>1204</v>
      </c>
      <c r="H99" s="101" t="s">
        <v>39</v>
      </c>
      <c r="I99" s="103" t="s">
        <v>1197</v>
      </c>
      <c r="J99" s="117">
        <v>53.6474</v>
      </c>
      <c r="K99" s="101" t="s">
        <v>441</v>
      </c>
      <c r="L99" s="115"/>
      <c r="M99" s="101" t="s">
        <v>1205</v>
      </c>
      <c r="N99" s="101" t="s">
        <v>1205</v>
      </c>
      <c r="O99" s="101" t="s">
        <v>39</v>
      </c>
      <c r="P99" s="101" t="s">
        <v>44</v>
      </c>
      <c r="Q99" s="101" t="s">
        <v>131</v>
      </c>
      <c r="R99" s="101" t="s">
        <v>127</v>
      </c>
      <c r="S99" s="101" t="s">
        <v>39</v>
      </c>
      <c r="U99" s="94" t="s">
        <v>132</v>
      </c>
    </row>
    <row r="100" s="94" customFormat="1" ht="24" spans="1:21">
      <c r="A100" s="101">
        <v>93</v>
      </c>
      <c r="B100" s="103" t="s">
        <v>1206</v>
      </c>
      <c r="C100" s="101" t="s">
        <v>1207</v>
      </c>
      <c r="D100" s="101" t="s">
        <v>128</v>
      </c>
      <c r="E100" s="101" t="s">
        <v>64</v>
      </c>
      <c r="F100" s="101" t="s">
        <v>144</v>
      </c>
      <c r="G100" s="101" t="s">
        <v>1208</v>
      </c>
      <c r="H100" s="101" t="s">
        <v>39</v>
      </c>
      <c r="I100" s="103" t="s">
        <v>1192</v>
      </c>
      <c r="J100" s="117">
        <v>52.328012</v>
      </c>
      <c r="K100" s="101" t="s">
        <v>441</v>
      </c>
      <c r="L100" s="115"/>
      <c r="M100" s="101" t="s">
        <v>1209</v>
      </c>
      <c r="N100" s="101" t="s">
        <v>1209</v>
      </c>
      <c r="O100" s="101" t="s">
        <v>39</v>
      </c>
      <c r="P100" s="101" t="s">
        <v>44</v>
      </c>
      <c r="Q100" s="101" t="s">
        <v>131</v>
      </c>
      <c r="R100" s="101" t="s">
        <v>127</v>
      </c>
      <c r="S100" s="101" t="s">
        <v>39</v>
      </c>
      <c r="U100" s="94" t="s">
        <v>132</v>
      </c>
    </row>
    <row r="101" s="94" customFormat="1" ht="24" spans="1:21">
      <c r="A101" s="101">
        <v>94</v>
      </c>
      <c r="B101" s="103" t="s">
        <v>1210</v>
      </c>
      <c r="C101" s="101" t="s">
        <v>1211</v>
      </c>
      <c r="D101" s="101" t="s">
        <v>128</v>
      </c>
      <c r="E101" s="101" t="s">
        <v>64</v>
      </c>
      <c r="F101" s="101" t="s">
        <v>144</v>
      </c>
      <c r="G101" s="101" t="s">
        <v>586</v>
      </c>
      <c r="H101" s="101" t="s">
        <v>39</v>
      </c>
      <c r="I101" s="103" t="s">
        <v>1192</v>
      </c>
      <c r="J101" s="117">
        <v>52.727546</v>
      </c>
      <c r="K101" s="101" t="s">
        <v>441</v>
      </c>
      <c r="L101" s="115"/>
      <c r="M101" s="101" t="s">
        <v>1212</v>
      </c>
      <c r="N101" s="101" t="s">
        <v>1212</v>
      </c>
      <c r="O101" s="101" t="s">
        <v>39</v>
      </c>
      <c r="P101" s="101" t="s">
        <v>44</v>
      </c>
      <c r="Q101" s="101" t="s">
        <v>131</v>
      </c>
      <c r="R101" s="101" t="s">
        <v>127</v>
      </c>
      <c r="S101" s="101" t="s">
        <v>39</v>
      </c>
      <c r="U101" s="94" t="s">
        <v>132</v>
      </c>
    </row>
    <row r="102" s="94" customFormat="1" ht="24" spans="1:21">
      <c r="A102" s="101">
        <v>95</v>
      </c>
      <c r="B102" s="103" t="s">
        <v>1213</v>
      </c>
      <c r="C102" s="101" t="s">
        <v>1214</v>
      </c>
      <c r="D102" s="101" t="s">
        <v>128</v>
      </c>
      <c r="E102" s="101" t="s">
        <v>64</v>
      </c>
      <c r="F102" s="101" t="s">
        <v>282</v>
      </c>
      <c r="G102" s="101" t="s">
        <v>1215</v>
      </c>
      <c r="H102" s="101" t="s">
        <v>39</v>
      </c>
      <c r="I102" s="103" t="s">
        <v>1197</v>
      </c>
      <c r="J102" s="117">
        <v>53.447872</v>
      </c>
      <c r="K102" s="101" t="s">
        <v>441</v>
      </c>
      <c r="L102" s="116"/>
      <c r="M102" s="101" t="s">
        <v>1216</v>
      </c>
      <c r="N102" s="101" t="s">
        <v>1216</v>
      </c>
      <c r="O102" s="101" t="s">
        <v>39</v>
      </c>
      <c r="P102" s="101" t="s">
        <v>44</v>
      </c>
      <c r="Q102" s="101" t="s">
        <v>131</v>
      </c>
      <c r="R102" s="101" t="s">
        <v>127</v>
      </c>
      <c r="S102" s="101" t="s">
        <v>39</v>
      </c>
      <c r="U102" s="94" t="s">
        <v>132</v>
      </c>
    </row>
    <row r="103" s="94" customFormat="1" ht="24" spans="1:21">
      <c r="A103" s="101">
        <v>96</v>
      </c>
      <c r="B103" s="103" t="s">
        <v>1217</v>
      </c>
      <c r="C103" s="101" t="s">
        <v>1218</v>
      </c>
      <c r="D103" s="101" t="s">
        <v>128</v>
      </c>
      <c r="E103" s="101" t="s">
        <v>64</v>
      </c>
      <c r="F103" s="101" t="s">
        <v>165</v>
      </c>
      <c r="G103" s="101" t="s">
        <v>373</v>
      </c>
      <c r="H103" s="101" t="s">
        <v>39</v>
      </c>
      <c r="I103" s="103" t="s">
        <v>1219</v>
      </c>
      <c r="J103" s="117">
        <v>52.36832</v>
      </c>
      <c r="K103" s="101" t="s">
        <v>441</v>
      </c>
      <c r="L103" s="114">
        <v>533.610145</v>
      </c>
      <c r="M103" s="101" t="s">
        <v>1220</v>
      </c>
      <c r="N103" s="101" t="s">
        <v>1220</v>
      </c>
      <c r="O103" s="101" t="s">
        <v>39</v>
      </c>
      <c r="P103" s="101" t="s">
        <v>44</v>
      </c>
      <c r="Q103" s="101" t="s">
        <v>131</v>
      </c>
      <c r="R103" s="101" t="s">
        <v>127</v>
      </c>
      <c r="S103" s="101" t="s">
        <v>39</v>
      </c>
      <c r="U103" s="94" t="s">
        <v>132</v>
      </c>
    </row>
    <row r="104" s="94" customFormat="1" ht="24" spans="1:21">
      <c r="A104" s="101">
        <v>97</v>
      </c>
      <c r="B104" s="103" t="s">
        <v>1221</v>
      </c>
      <c r="C104" s="101" t="s">
        <v>1222</v>
      </c>
      <c r="D104" s="101" t="s">
        <v>128</v>
      </c>
      <c r="E104" s="101" t="s">
        <v>64</v>
      </c>
      <c r="F104" s="101" t="s">
        <v>165</v>
      </c>
      <c r="G104" s="101" t="s">
        <v>1223</v>
      </c>
      <c r="H104" s="101" t="s">
        <v>39</v>
      </c>
      <c r="I104" s="103" t="s">
        <v>1224</v>
      </c>
      <c r="J104" s="117">
        <v>89.92402</v>
      </c>
      <c r="K104" s="101" t="s">
        <v>441</v>
      </c>
      <c r="L104" s="115"/>
      <c r="M104" s="101" t="s">
        <v>1225</v>
      </c>
      <c r="N104" s="101" t="s">
        <v>1225</v>
      </c>
      <c r="O104" s="101" t="s">
        <v>39</v>
      </c>
      <c r="P104" s="101" t="s">
        <v>44</v>
      </c>
      <c r="Q104" s="101" t="s">
        <v>131</v>
      </c>
      <c r="R104" s="101" t="s">
        <v>127</v>
      </c>
      <c r="S104" s="101" t="s">
        <v>39</v>
      </c>
      <c r="U104" s="94" t="s">
        <v>132</v>
      </c>
    </row>
    <row r="105" s="94" customFormat="1" ht="24" spans="1:21">
      <c r="A105" s="101">
        <v>98</v>
      </c>
      <c r="B105" s="103" t="s">
        <v>1226</v>
      </c>
      <c r="C105" s="101" t="s">
        <v>1227</v>
      </c>
      <c r="D105" s="101" t="s">
        <v>128</v>
      </c>
      <c r="E105" s="101" t="s">
        <v>64</v>
      </c>
      <c r="F105" s="101" t="s">
        <v>165</v>
      </c>
      <c r="G105" s="101" t="s">
        <v>404</v>
      </c>
      <c r="H105" s="101" t="s">
        <v>39</v>
      </c>
      <c r="I105" s="103" t="s">
        <v>1228</v>
      </c>
      <c r="J105" s="117">
        <v>96.193898</v>
      </c>
      <c r="K105" s="101" t="s">
        <v>441</v>
      </c>
      <c r="L105" s="115"/>
      <c r="M105" s="101" t="s">
        <v>1229</v>
      </c>
      <c r="N105" s="101" t="s">
        <v>1229</v>
      </c>
      <c r="O105" s="101" t="s">
        <v>39</v>
      </c>
      <c r="P105" s="101" t="s">
        <v>44</v>
      </c>
      <c r="Q105" s="101" t="s">
        <v>131</v>
      </c>
      <c r="R105" s="101" t="s">
        <v>127</v>
      </c>
      <c r="S105" s="101" t="s">
        <v>39</v>
      </c>
      <c r="U105" s="94" t="s">
        <v>132</v>
      </c>
    </row>
    <row r="106" s="94" customFormat="1" ht="24" spans="1:21">
      <c r="A106" s="101">
        <v>99</v>
      </c>
      <c r="B106" s="103" t="s">
        <v>1230</v>
      </c>
      <c r="C106" s="101" t="s">
        <v>1231</v>
      </c>
      <c r="D106" s="101" t="s">
        <v>128</v>
      </c>
      <c r="E106" s="101" t="s">
        <v>64</v>
      </c>
      <c r="F106" s="101" t="s">
        <v>282</v>
      </c>
      <c r="G106" s="101" t="s">
        <v>901</v>
      </c>
      <c r="H106" s="101" t="s">
        <v>39</v>
      </c>
      <c r="I106" s="103" t="s">
        <v>1232</v>
      </c>
      <c r="J106" s="117">
        <v>44.403601</v>
      </c>
      <c r="K106" s="101" t="s">
        <v>441</v>
      </c>
      <c r="L106" s="115"/>
      <c r="M106" s="101" t="s">
        <v>1233</v>
      </c>
      <c r="N106" s="101" t="s">
        <v>1233</v>
      </c>
      <c r="O106" s="101" t="s">
        <v>39</v>
      </c>
      <c r="P106" s="101" t="s">
        <v>44</v>
      </c>
      <c r="Q106" s="101" t="s">
        <v>131</v>
      </c>
      <c r="R106" s="101" t="s">
        <v>127</v>
      </c>
      <c r="S106" s="101" t="s">
        <v>39</v>
      </c>
      <c r="U106" s="94" t="s">
        <v>132</v>
      </c>
    </row>
    <row r="107" s="94" customFormat="1" ht="24" spans="1:21">
      <c r="A107" s="101">
        <v>100</v>
      </c>
      <c r="B107" s="103" t="s">
        <v>1234</v>
      </c>
      <c r="C107" s="101" t="s">
        <v>1235</v>
      </c>
      <c r="D107" s="101" t="s">
        <v>128</v>
      </c>
      <c r="E107" s="101" t="s">
        <v>64</v>
      </c>
      <c r="F107" s="101" t="s">
        <v>156</v>
      </c>
      <c r="G107" s="101" t="s">
        <v>334</v>
      </c>
      <c r="H107" s="101" t="s">
        <v>39</v>
      </c>
      <c r="I107" s="103" t="s">
        <v>1168</v>
      </c>
      <c r="J107" s="117">
        <v>60.606678</v>
      </c>
      <c r="K107" s="101" t="s">
        <v>441</v>
      </c>
      <c r="L107" s="115"/>
      <c r="M107" s="101" t="s">
        <v>1236</v>
      </c>
      <c r="N107" s="101" t="s">
        <v>1236</v>
      </c>
      <c r="O107" s="101" t="s">
        <v>39</v>
      </c>
      <c r="P107" s="101" t="s">
        <v>44</v>
      </c>
      <c r="Q107" s="101" t="s">
        <v>131</v>
      </c>
      <c r="R107" s="101" t="s">
        <v>127</v>
      </c>
      <c r="S107" s="101" t="s">
        <v>39</v>
      </c>
      <c r="U107" s="94" t="s">
        <v>132</v>
      </c>
    </row>
    <row r="108" s="94" customFormat="1" ht="24" spans="1:21">
      <c r="A108" s="101">
        <v>101</v>
      </c>
      <c r="B108" s="103" t="s">
        <v>1237</v>
      </c>
      <c r="C108" s="101" t="s">
        <v>1238</v>
      </c>
      <c r="D108" s="101" t="s">
        <v>128</v>
      </c>
      <c r="E108" s="101" t="s">
        <v>64</v>
      </c>
      <c r="F108" s="101" t="s">
        <v>232</v>
      </c>
      <c r="G108" s="101" t="s">
        <v>341</v>
      </c>
      <c r="H108" s="101" t="s">
        <v>39</v>
      </c>
      <c r="I108" s="103" t="s">
        <v>1168</v>
      </c>
      <c r="J108" s="117">
        <v>55.48677</v>
      </c>
      <c r="K108" s="101" t="s">
        <v>441</v>
      </c>
      <c r="L108" s="115"/>
      <c r="M108" s="101" t="s">
        <v>1239</v>
      </c>
      <c r="N108" s="101" t="s">
        <v>1239</v>
      </c>
      <c r="O108" s="101" t="s">
        <v>39</v>
      </c>
      <c r="P108" s="101" t="s">
        <v>44</v>
      </c>
      <c r="Q108" s="101" t="s">
        <v>131</v>
      </c>
      <c r="R108" s="101" t="s">
        <v>127</v>
      </c>
      <c r="S108" s="101" t="s">
        <v>39</v>
      </c>
      <c r="U108" s="94" t="s">
        <v>132</v>
      </c>
    </row>
    <row r="109" s="94" customFormat="1" ht="24" spans="1:21">
      <c r="A109" s="101">
        <v>102</v>
      </c>
      <c r="B109" s="103" t="s">
        <v>1240</v>
      </c>
      <c r="C109" s="101" t="s">
        <v>1241</v>
      </c>
      <c r="D109" s="101" t="s">
        <v>128</v>
      </c>
      <c r="E109" s="101" t="s">
        <v>64</v>
      </c>
      <c r="F109" s="101" t="s">
        <v>1077</v>
      </c>
      <c r="G109" s="101" t="s">
        <v>344</v>
      </c>
      <c r="H109" s="101" t="s">
        <v>39</v>
      </c>
      <c r="I109" s="103" t="s">
        <v>1242</v>
      </c>
      <c r="J109" s="117">
        <v>59.74576</v>
      </c>
      <c r="K109" s="101" t="s">
        <v>441</v>
      </c>
      <c r="L109" s="115"/>
      <c r="M109" s="101" t="s">
        <v>1243</v>
      </c>
      <c r="N109" s="101" t="s">
        <v>1243</v>
      </c>
      <c r="O109" s="101" t="s">
        <v>39</v>
      </c>
      <c r="P109" s="101" t="s">
        <v>44</v>
      </c>
      <c r="Q109" s="101" t="s">
        <v>131</v>
      </c>
      <c r="R109" s="101" t="s">
        <v>127</v>
      </c>
      <c r="S109" s="101" t="s">
        <v>39</v>
      </c>
      <c r="U109" s="94" t="s">
        <v>132</v>
      </c>
    </row>
    <row r="110" s="94" customFormat="1" ht="24" spans="1:21">
      <c r="A110" s="101">
        <v>103</v>
      </c>
      <c r="B110" s="103" t="s">
        <v>1244</v>
      </c>
      <c r="C110" s="101" t="s">
        <v>1245</v>
      </c>
      <c r="D110" s="101" t="s">
        <v>128</v>
      </c>
      <c r="E110" s="101" t="s">
        <v>64</v>
      </c>
      <c r="F110" s="101" t="s">
        <v>208</v>
      </c>
      <c r="G110" s="101" t="s">
        <v>209</v>
      </c>
      <c r="H110" s="101" t="s">
        <v>39</v>
      </c>
      <c r="I110" s="103" t="s">
        <v>1168</v>
      </c>
      <c r="J110" s="117">
        <v>29.779686</v>
      </c>
      <c r="K110" s="101" t="s">
        <v>441</v>
      </c>
      <c r="L110" s="116"/>
      <c r="M110" s="101" t="s">
        <v>1246</v>
      </c>
      <c r="N110" s="101" t="s">
        <v>1246</v>
      </c>
      <c r="O110" s="101" t="s">
        <v>39</v>
      </c>
      <c r="P110" s="101" t="s">
        <v>44</v>
      </c>
      <c r="Q110" s="101" t="s">
        <v>131</v>
      </c>
      <c r="R110" s="101" t="s">
        <v>127</v>
      </c>
      <c r="S110" s="101" t="s">
        <v>39</v>
      </c>
      <c r="U110" s="94" t="s">
        <v>132</v>
      </c>
    </row>
    <row r="111" s="94" customFormat="1" ht="24" spans="1:21">
      <c r="A111" s="101">
        <v>104</v>
      </c>
      <c r="B111" s="103" t="s">
        <v>453</v>
      </c>
      <c r="C111" s="101" t="s">
        <v>1247</v>
      </c>
      <c r="D111" s="101" t="s">
        <v>128</v>
      </c>
      <c r="E111" s="101" t="s">
        <v>64</v>
      </c>
      <c r="F111" s="101" t="s">
        <v>204</v>
      </c>
      <c r="G111" s="101" t="s">
        <v>454</v>
      </c>
      <c r="H111" s="101" t="s">
        <v>39</v>
      </c>
      <c r="I111" s="103" t="s">
        <v>455</v>
      </c>
      <c r="J111" s="117">
        <v>63.019363</v>
      </c>
      <c r="K111" s="101" t="s">
        <v>441</v>
      </c>
      <c r="L111" s="110">
        <v>81.153337</v>
      </c>
      <c r="M111" s="101" t="s">
        <v>456</v>
      </c>
      <c r="N111" s="101" t="s">
        <v>456</v>
      </c>
      <c r="O111" s="101" t="s">
        <v>39</v>
      </c>
      <c r="P111" s="101" t="s">
        <v>44</v>
      </c>
      <c r="Q111" s="101" t="s">
        <v>131</v>
      </c>
      <c r="R111" s="101" t="s">
        <v>127</v>
      </c>
      <c r="S111" s="101" t="s">
        <v>39</v>
      </c>
      <c r="U111" s="94" t="s">
        <v>132</v>
      </c>
    </row>
    <row r="112" s="94" customFormat="1" ht="24" spans="1:21">
      <c r="A112" s="101">
        <v>105</v>
      </c>
      <c r="B112" s="103" t="s">
        <v>457</v>
      </c>
      <c r="C112" s="101" t="s">
        <v>1248</v>
      </c>
      <c r="D112" s="101" t="s">
        <v>128</v>
      </c>
      <c r="E112" s="101" t="s">
        <v>64</v>
      </c>
      <c r="F112" s="101" t="s">
        <v>190</v>
      </c>
      <c r="G112" s="101" t="s">
        <v>274</v>
      </c>
      <c r="H112" s="101" t="s">
        <v>39</v>
      </c>
      <c r="I112" s="103" t="s">
        <v>455</v>
      </c>
      <c r="J112" s="117">
        <v>70.034635</v>
      </c>
      <c r="K112" s="101" t="s">
        <v>441</v>
      </c>
      <c r="L112" s="110">
        <v>88.326209</v>
      </c>
      <c r="M112" s="101" t="s">
        <v>458</v>
      </c>
      <c r="N112" s="101" t="s">
        <v>458</v>
      </c>
      <c r="O112" s="101" t="s">
        <v>39</v>
      </c>
      <c r="P112" s="101" t="s">
        <v>44</v>
      </c>
      <c r="Q112" s="101" t="s">
        <v>131</v>
      </c>
      <c r="R112" s="101" t="s">
        <v>127</v>
      </c>
      <c r="S112" s="101" t="s">
        <v>39</v>
      </c>
      <c r="U112" s="94" t="s">
        <v>132</v>
      </c>
    </row>
    <row r="113" s="94" customFormat="1" ht="39" customHeight="1" spans="1:21">
      <c r="A113" s="101">
        <v>106</v>
      </c>
      <c r="B113" s="103" t="s">
        <v>467</v>
      </c>
      <c r="C113" s="101" t="s">
        <v>1249</v>
      </c>
      <c r="D113" s="101" t="s">
        <v>128</v>
      </c>
      <c r="E113" s="101" t="s">
        <v>72</v>
      </c>
      <c r="F113" s="101" t="s">
        <v>165</v>
      </c>
      <c r="G113" s="101" t="s">
        <v>166</v>
      </c>
      <c r="H113" s="101" t="s">
        <v>39</v>
      </c>
      <c r="I113" s="103" t="s">
        <v>468</v>
      </c>
      <c r="J113" s="117">
        <v>181.31757</v>
      </c>
      <c r="K113" s="101" t="s">
        <v>168</v>
      </c>
      <c r="L113" s="110">
        <v>200</v>
      </c>
      <c r="M113" s="101" t="s">
        <v>50</v>
      </c>
      <c r="N113" s="101" t="s">
        <v>50</v>
      </c>
      <c r="O113" s="101" t="s">
        <v>39</v>
      </c>
      <c r="P113" s="101" t="s">
        <v>44</v>
      </c>
      <c r="Q113" s="101" t="s">
        <v>131</v>
      </c>
      <c r="R113" s="101" t="s">
        <v>127</v>
      </c>
      <c r="S113" s="101" t="s">
        <v>39</v>
      </c>
      <c r="U113" s="94" t="s">
        <v>132</v>
      </c>
    </row>
    <row r="114" s="94" customFormat="1" ht="39" customHeight="1" spans="1:21">
      <c r="A114" s="101">
        <v>107</v>
      </c>
      <c r="B114" s="103" t="s">
        <v>469</v>
      </c>
      <c r="C114" s="101" t="s">
        <v>1250</v>
      </c>
      <c r="D114" s="101" t="s">
        <v>128</v>
      </c>
      <c r="E114" s="101" t="s">
        <v>72</v>
      </c>
      <c r="F114" s="101" t="s">
        <v>204</v>
      </c>
      <c r="G114" s="101" t="s">
        <v>205</v>
      </c>
      <c r="H114" s="101" t="s">
        <v>39</v>
      </c>
      <c r="I114" s="103" t="s">
        <v>470</v>
      </c>
      <c r="J114" s="117">
        <v>211.713651</v>
      </c>
      <c r="K114" s="101" t="s">
        <v>471</v>
      </c>
      <c r="L114" s="110">
        <v>300</v>
      </c>
      <c r="M114" s="101" t="s">
        <v>1251</v>
      </c>
      <c r="N114" s="101" t="s">
        <v>1251</v>
      </c>
      <c r="O114" s="101" t="s">
        <v>39</v>
      </c>
      <c r="P114" s="101" t="s">
        <v>44</v>
      </c>
      <c r="Q114" s="101" t="s">
        <v>131</v>
      </c>
      <c r="R114" s="101" t="s">
        <v>127</v>
      </c>
      <c r="S114" s="101" t="s">
        <v>39</v>
      </c>
      <c r="U114" s="94" t="s">
        <v>132</v>
      </c>
    </row>
    <row r="115" s="94" customFormat="1" ht="24" spans="1:21">
      <c r="A115" s="101">
        <v>108</v>
      </c>
      <c r="B115" s="103" t="s">
        <v>474</v>
      </c>
      <c r="C115" s="101" t="s">
        <v>1252</v>
      </c>
      <c r="D115" s="101" t="s">
        <v>128</v>
      </c>
      <c r="E115" s="101" t="s">
        <v>72</v>
      </c>
      <c r="F115" s="101" t="s">
        <v>149</v>
      </c>
      <c r="G115" s="101" t="s">
        <v>150</v>
      </c>
      <c r="H115" s="101" t="s">
        <v>39</v>
      </c>
      <c r="I115" s="103" t="s">
        <v>475</v>
      </c>
      <c r="J115" s="110">
        <v>323.685661</v>
      </c>
      <c r="K115" s="101" t="s">
        <v>462</v>
      </c>
      <c r="L115" s="110">
        <v>345.123425</v>
      </c>
      <c r="M115" s="101" t="s">
        <v>476</v>
      </c>
      <c r="N115" s="101" t="s">
        <v>476</v>
      </c>
      <c r="O115" s="101" t="s">
        <v>39</v>
      </c>
      <c r="P115" s="101" t="s">
        <v>44</v>
      </c>
      <c r="Q115" s="101" t="s">
        <v>131</v>
      </c>
      <c r="R115" s="101" t="s">
        <v>127</v>
      </c>
      <c r="S115" s="101" t="s">
        <v>39</v>
      </c>
      <c r="U115" s="94" t="s">
        <v>132</v>
      </c>
    </row>
    <row r="116" s="94" customFormat="1" ht="24" spans="1:21">
      <c r="A116" s="101">
        <v>109</v>
      </c>
      <c r="B116" s="103" t="s">
        <v>477</v>
      </c>
      <c r="C116" s="101" t="s">
        <v>1253</v>
      </c>
      <c r="D116" s="101" t="s">
        <v>128</v>
      </c>
      <c r="E116" s="101" t="s">
        <v>72</v>
      </c>
      <c r="F116" s="101" t="s">
        <v>212</v>
      </c>
      <c r="G116" s="101" t="s">
        <v>161</v>
      </c>
      <c r="H116" s="101" t="s">
        <v>39</v>
      </c>
      <c r="I116" s="103" t="s">
        <v>478</v>
      </c>
      <c r="J116" s="110">
        <v>109.566191</v>
      </c>
      <c r="K116" s="101" t="s">
        <v>462</v>
      </c>
      <c r="L116" s="110">
        <v>116.74505</v>
      </c>
      <c r="M116" s="101" t="s">
        <v>479</v>
      </c>
      <c r="N116" s="101" t="s">
        <v>479</v>
      </c>
      <c r="O116" s="101" t="s">
        <v>39</v>
      </c>
      <c r="P116" s="101" t="s">
        <v>44</v>
      </c>
      <c r="Q116" s="101" t="s">
        <v>131</v>
      </c>
      <c r="R116" s="101" t="s">
        <v>127</v>
      </c>
      <c r="S116" s="101" t="s">
        <v>39</v>
      </c>
      <c r="U116" s="94" t="s">
        <v>132</v>
      </c>
    </row>
    <row r="117" s="94" customFormat="1" ht="24" spans="1:21">
      <c r="A117" s="101">
        <v>110</v>
      </c>
      <c r="B117" s="103" t="s">
        <v>480</v>
      </c>
      <c r="C117" s="101" t="s">
        <v>1254</v>
      </c>
      <c r="D117" s="101" t="s">
        <v>128</v>
      </c>
      <c r="E117" s="101" t="s">
        <v>72</v>
      </c>
      <c r="F117" s="101" t="s">
        <v>232</v>
      </c>
      <c r="G117" s="101" t="s">
        <v>233</v>
      </c>
      <c r="H117" s="101" t="s">
        <v>39</v>
      </c>
      <c r="I117" s="103" t="s">
        <v>481</v>
      </c>
      <c r="J117" s="110">
        <v>356.467819</v>
      </c>
      <c r="K117" s="101" t="s">
        <v>462</v>
      </c>
      <c r="L117" s="110">
        <v>381.786046</v>
      </c>
      <c r="M117" s="101" t="s">
        <v>482</v>
      </c>
      <c r="N117" s="101" t="s">
        <v>482</v>
      </c>
      <c r="O117" s="101" t="s">
        <v>39</v>
      </c>
      <c r="P117" s="101" t="s">
        <v>44</v>
      </c>
      <c r="Q117" s="101" t="s">
        <v>131</v>
      </c>
      <c r="R117" s="101" t="s">
        <v>127</v>
      </c>
      <c r="S117" s="101" t="s">
        <v>39</v>
      </c>
      <c r="U117" s="94" t="s">
        <v>132</v>
      </c>
    </row>
    <row r="118" s="94" customFormat="1" ht="24" spans="1:21">
      <c r="A118" s="101">
        <v>111</v>
      </c>
      <c r="B118" s="103" t="s">
        <v>483</v>
      </c>
      <c r="C118" s="101" t="s">
        <v>1255</v>
      </c>
      <c r="D118" s="101" t="s">
        <v>128</v>
      </c>
      <c r="E118" s="101" t="s">
        <v>72</v>
      </c>
      <c r="F118" s="101" t="s">
        <v>232</v>
      </c>
      <c r="G118" s="101" t="s">
        <v>484</v>
      </c>
      <c r="H118" s="101" t="s">
        <v>39</v>
      </c>
      <c r="I118" s="103" t="s">
        <v>485</v>
      </c>
      <c r="J118" s="110">
        <v>51.427068</v>
      </c>
      <c r="K118" s="101" t="s">
        <v>462</v>
      </c>
      <c r="L118" s="110">
        <v>55.599992</v>
      </c>
      <c r="M118" s="101" t="s">
        <v>486</v>
      </c>
      <c r="N118" s="101" t="s">
        <v>486</v>
      </c>
      <c r="O118" s="101" t="s">
        <v>39</v>
      </c>
      <c r="P118" s="101" t="s">
        <v>44</v>
      </c>
      <c r="Q118" s="101" t="s">
        <v>131</v>
      </c>
      <c r="R118" s="101" t="s">
        <v>127</v>
      </c>
      <c r="S118" s="101" t="s">
        <v>39</v>
      </c>
      <c r="U118" s="94" t="s">
        <v>132</v>
      </c>
    </row>
    <row r="119" s="94" customFormat="1" ht="24" spans="1:21">
      <c r="A119" s="101">
        <v>112</v>
      </c>
      <c r="B119" s="103" t="s">
        <v>487</v>
      </c>
      <c r="C119" s="101" t="s">
        <v>1256</v>
      </c>
      <c r="D119" s="101" t="s">
        <v>128</v>
      </c>
      <c r="E119" s="101" t="s">
        <v>72</v>
      </c>
      <c r="F119" s="101" t="s">
        <v>170</v>
      </c>
      <c r="G119" s="101" t="s">
        <v>171</v>
      </c>
      <c r="H119" s="101" t="s">
        <v>39</v>
      </c>
      <c r="I119" s="103" t="s">
        <v>488</v>
      </c>
      <c r="J119" s="110">
        <v>412.622586</v>
      </c>
      <c r="K119" s="101" t="s">
        <v>462</v>
      </c>
      <c r="L119" s="110">
        <v>435.001543</v>
      </c>
      <c r="M119" s="101" t="s">
        <v>177</v>
      </c>
      <c r="N119" s="101" t="s">
        <v>177</v>
      </c>
      <c r="O119" s="101" t="s">
        <v>39</v>
      </c>
      <c r="P119" s="101" t="s">
        <v>44</v>
      </c>
      <c r="Q119" s="101" t="s">
        <v>131</v>
      </c>
      <c r="R119" s="101" t="s">
        <v>127</v>
      </c>
      <c r="S119" s="101" t="s">
        <v>39</v>
      </c>
      <c r="U119" s="94" t="s">
        <v>132</v>
      </c>
    </row>
    <row r="120" s="94" customFormat="1" ht="24" spans="1:21">
      <c r="A120" s="101">
        <v>113</v>
      </c>
      <c r="B120" s="103" t="s">
        <v>489</v>
      </c>
      <c r="C120" s="101" t="s">
        <v>1257</v>
      </c>
      <c r="D120" s="101" t="s">
        <v>128</v>
      </c>
      <c r="E120" s="101" t="s">
        <v>72</v>
      </c>
      <c r="F120" s="101" t="s">
        <v>170</v>
      </c>
      <c r="G120" s="101" t="s">
        <v>244</v>
      </c>
      <c r="H120" s="101" t="s">
        <v>39</v>
      </c>
      <c r="I120" s="103" t="s">
        <v>490</v>
      </c>
      <c r="J120" s="110">
        <v>221.680629</v>
      </c>
      <c r="K120" s="101" t="s">
        <v>462</v>
      </c>
      <c r="L120" s="110">
        <v>240.061251</v>
      </c>
      <c r="M120" s="101" t="s">
        <v>246</v>
      </c>
      <c r="N120" s="101" t="s">
        <v>246</v>
      </c>
      <c r="O120" s="101" t="s">
        <v>39</v>
      </c>
      <c r="P120" s="101" t="s">
        <v>44</v>
      </c>
      <c r="Q120" s="101" t="s">
        <v>131</v>
      </c>
      <c r="R120" s="101" t="s">
        <v>127</v>
      </c>
      <c r="S120" s="101" t="s">
        <v>39</v>
      </c>
      <c r="U120" s="94" t="s">
        <v>132</v>
      </c>
    </row>
    <row r="121" s="94" customFormat="1" ht="24" spans="1:21">
      <c r="A121" s="101">
        <v>114</v>
      </c>
      <c r="B121" s="103" t="s">
        <v>491</v>
      </c>
      <c r="C121" s="101" t="s">
        <v>1258</v>
      </c>
      <c r="D121" s="101" t="s">
        <v>128</v>
      </c>
      <c r="E121" s="101" t="s">
        <v>72</v>
      </c>
      <c r="F121" s="101" t="s">
        <v>204</v>
      </c>
      <c r="G121" s="101" t="s">
        <v>492</v>
      </c>
      <c r="H121" s="101" t="s">
        <v>39</v>
      </c>
      <c r="I121" s="103" t="s">
        <v>493</v>
      </c>
      <c r="J121" s="110">
        <v>40.348817</v>
      </c>
      <c r="K121" s="101" t="s">
        <v>462</v>
      </c>
      <c r="L121" s="110">
        <v>46.144529</v>
      </c>
      <c r="M121" s="101" t="s">
        <v>494</v>
      </c>
      <c r="N121" s="101" t="s">
        <v>494</v>
      </c>
      <c r="O121" s="101" t="s">
        <v>39</v>
      </c>
      <c r="P121" s="101" t="s">
        <v>44</v>
      </c>
      <c r="Q121" s="101" t="s">
        <v>131</v>
      </c>
      <c r="R121" s="101" t="s">
        <v>127</v>
      </c>
      <c r="S121" s="101" t="s">
        <v>39</v>
      </c>
      <c r="U121" s="94" t="s">
        <v>132</v>
      </c>
    </row>
    <row r="122" s="94" customFormat="1" ht="24" spans="1:21">
      <c r="A122" s="101">
        <v>115</v>
      </c>
      <c r="B122" s="103" t="s">
        <v>495</v>
      </c>
      <c r="C122" s="101" t="s">
        <v>1259</v>
      </c>
      <c r="D122" s="101" t="s">
        <v>128</v>
      </c>
      <c r="E122" s="101" t="s">
        <v>72</v>
      </c>
      <c r="F122" s="101" t="s">
        <v>282</v>
      </c>
      <c r="G122" s="101" t="s">
        <v>496</v>
      </c>
      <c r="H122" s="101" t="s">
        <v>39</v>
      </c>
      <c r="I122" s="103" t="s">
        <v>497</v>
      </c>
      <c r="J122" s="110">
        <v>295.169452</v>
      </c>
      <c r="K122" s="101" t="s">
        <v>462</v>
      </c>
      <c r="L122" s="110">
        <v>320.34486</v>
      </c>
      <c r="M122" s="101" t="s">
        <v>498</v>
      </c>
      <c r="N122" s="101" t="s">
        <v>498</v>
      </c>
      <c r="O122" s="101" t="s">
        <v>39</v>
      </c>
      <c r="P122" s="101" t="s">
        <v>44</v>
      </c>
      <c r="Q122" s="101" t="s">
        <v>131</v>
      </c>
      <c r="R122" s="101" t="s">
        <v>127</v>
      </c>
      <c r="S122" s="101" t="s">
        <v>39</v>
      </c>
      <c r="U122" s="94" t="s">
        <v>132</v>
      </c>
    </row>
    <row r="123" s="94" customFormat="1" ht="24" spans="1:21">
      <c r="A123" s="101">
        <v>116</v>
      </c>
      <c r="B123" s="103" t="s">
        <v>499</v>
      </c>
      <c r="C123" s="101" t="s">
        <v>1260</v>
      </c>
      <c r="D123" s="101" t="s">
        <v>128</v>
      </c>
      <c r="E123" s="101" t="s">
        <v>72</v>
      </c>
      <c r="F123" s="101" t="s">
        <v>212</v>
      </c>
      <c r="G123" s="101" t="s">
        <v>161</v>
      </c>
      <c r="H123" s="101" t="s">
        <v>39</v>
      </c>
      <c r="I123" s="103" t="s">
        <v>500</v>
      </c>
      <c r="J123" s="110">
        <v>400.396583</v>
      </c>
      <c r="K123" s="101" t="s">
        <v>462</v>
      </c>
      <c r="L123" s="110">
        <v>425.701472</v>
      </c>
      <c r="M123" s="101" t="s">
        <v>214</v>
      </c>
      <c r="N123" s="101" t="s">
        <v>214</v>
      </c>
      <c r="O123" s="101" t="s">
        <v>39</v>
      </c>
      <c r="P123" s="101" t="s">
        <v>44</v>
      </c>
      <c r="Q123" s="101" t="s">
        <v>131</v>
      </c>
      <c r="R123" s="101" t="s">
        <v>127</v>
      </c>
      <c r="S123" s="101" t="s">
        <v>39</v>
      </c>
      <c r="U123" s="94" t="s">
        <v>132</v>
      </c>
    </row>
    <row r="124" s="94" customFormat="1" ht="36" spans="1:21">
      <c r="A124" s="101">
        <v>117</v>
      </c>
      <c r="B124" s="103" t="s">
        <v>501</v>
      </c>
      <c r="C124" s="101" t="s">
        <v>1261</v>
      </c>
      <c r="D124" s="101" t="s">
        <v>128</v>
      </c>
      <c r="E124" s="101" t="s">
        <v>72</v>
      </c>
      <c r="F124" s="101" t="s">
        <v>288</v>
      </c>
      <c r="G124" s="101" t="s">
        <v>38</v>
      </c>
      <c r="H124" s="101" t="s">
        <v>39</v>
      </c>
      <c r="I124" s="103" t="s">
        <v>502</v>
      </c>
      <c r="J124" s="110">
        <v>373.6937</v>
      </c>
      <c r="K124" s="101" t="s">
        <v>462</v>
      </c>
      <c r="L124" s="110">
        <v>373.6937</v>
      </c>
      <c r="M124" s="101" t="s">
        <v>290</v>
      </c>
      <c r="N124" s="101" t="s">
        <v>290</v>
      </c>
      <c r="O124" s="101" t="s">
        <v>39</v>
      </c>
      <c r="P124" s="101" t="s">
        <v>44</v>
      </c>
      <c r="Q124" s="101" t="s">
        <v>131</v>
      </c>
      <c r="R124" s="101" t="s">
        <v>127</v>
      </c>
      <c r="S124" s="101" t="s">
        <v>39</v>
      </c>
      <c r="U124" s="94" t="s">
        <v>291</v>
      </c>
    </row>
    <row r="125" s="94" customFormat="1" ht="24" spans="1:21">
      <c r="A125" s="101">
        <v>118</v>
      </c>
      <c r="B125" s="103" t="s">
        <v>503</v>
      </c>
      <c r="C125" s="101" t="s">
        <v>1262</v>
      </c>
      <c r="D125" s="101" t="s">
        <v>128</v>
      </c>
      <c r="E125" s="101" t="s">
        <v>72</v>
      </c>
      <c r="F125" s="101" t="s">
        <v>165</v>
      </c>
      <c r="G125" s="101" t="s">
        <v>504</v>
      </c>
      <c r="H125" s="101" t="s">
        <v>39</v>
      </c>
      <c r="I125" s="103" t="s">
        <v>505</v>
      </c>
      <c r="J125" s="110">
        <v>1075.47173</v>
      </c>
      <c r="K125" s="101" t="s">
        <v>506</v>
      </c>
      <c r="L125" s="110">
        <v>1190.73</v>
      </c>
      <c r="M125" s="101" t="s">
        <v>507</v>
      </c>
      <c r="N125" s="101" t="s">
        <v>507</v>
      </c>
      <c r="O125" s="101" t="s">
        <v>39</v>
      </c>
      <c r="P125" s="101" t="s">
        <v>44</v>
      </c>
      <c r="Q125" s="101" t="s">
        <v>131</v>
      </c>
      <c r="R125" s="101" t="s">
        <v>127</v>
      </c>
      <c r="S125" s="101" t="s">
        <v>39</v>
      </c>
      <c r="U125" s="94" t="s">
        <v>132</v>
      </c>
    </row>
    <row r="126" s="94" customFormat="1" ht="24" spans="1:21">
      <c r="A126" s="101">
        <v>119</v>
      </c>
      <c r="B126" s="103" t="s">
        <v>1263</v>
      </c>
      <c r="C126" s="101" t="s">
        <v>1264</v>
      </c>
      <c r="D126" s="101" t="s">
        <v>128</v>
      </c>
      <c r="E126" s="101" t="s">
        <v>72</v>
      </c>
      <c r="F126" s="101" t="s">
        <v>149</v>
      </c>
      <c r="G126" s="101" t="s">
        <v>349</v>
      </c>
      <c r="H126" s="101" t="s">
        <v>39</v>
      </c>
      <c r="I126" s="103" t="s">
        <v>1265</v>
      </c>
      <c r="J126" s="117">
        <v>68.347845</v>
      </c>
      <c r="K126" s="101" t="s">
        <v>512</v>
      </c>
      <c r="L126" s="114">
        <v>672.751163</v>
      </c>
      <c r="M126" s="101" t="s">
        <v>1266</v>
      </c>
      <c r="N126" s="101" t="s">
        <v>1266</v>
      </c>
      <c r="O126" s="101" t="s">
        <v>39</v>
      </c>
      <c r="P126" s="101" t="s">
        <v>44</v>
      </c>
      <c r="Q126" s="101" t="s">
        <v>131</v>
      </c>
      <c r="R126" s="101" t="s">
        <v>127</v>
      </c>
      <c r="S126" s="101" t="s">
        <v>39</v>
      </c>
      <c r="U126" s="94" t="s">
        <v>132</v>
      </c>
    </row>
    <row r="127" s="94" customFormat="1" ht="24" spans="1:21">
      <c r="A127" s="101">
        <v>120</v>
      </c>
      <c r="B127" s="103" t="s">
        <v>1267</v>
      </c>
      <c r="C127" s="101" t="s">
        <v>1268</v>
      </c>
      <c r="D127" s="101" t="s">
        <v>128</v>
      </c>
      <c r="E127" s="101" t="s">
        <v>72</v>
      </c>
      <c r="F127" s="101" t="s">
        <v>149</v>
      </c>
      <c r="G127" s="101" t="s">
        <v>1269</v>
      </c>
      <c r="H127" s="101" t="s">
        <v>39</v>
      </c>
      <c r="I127" s="103" t="s">
        <v>1270</v>
      </c>
      <c r="J127" s="117">
        <v>48.837513</v>
      </c>
      <c r="K127" s="101" t="s">
        <v>512</v>
      </c>
      <c r="L127" s="115"/>
      <c r="M127" s="101" t="s">
        <v>1271</v>
      </c>
      <c r="N127" s="101" t="s">
        <v>1271</v>
      </c>
      <c r="O127" s="101" t="s">
        <v>39</v>
      </c>
      <c r="P127" s="101" t="s">
        <v>44</v>
      </c>
      <c r="Q127" s="101" t="s">
        <v>131</v>
      </c>
      <c r="R127" s="101" t="s">
        <v>127</v>
      </c>
      <c r="S127" s="101" t="s">
        <v>39</v>
      </c>
      <c r="U127" s="94" t="s">
        <v>132</v>
      </c>
    </row>
    <row r="128" s="94" customFormat="1" ht="24" spans="1:21">
      <c r="A128" s="101">
        <v>121</v>
      </c>
      <c r="B128" s="103" t="s">
        <v>1272</v>
      </c>
      <c r="C128" s="101" t="s">
        <v>1273</v>
      </c>
      <c r="D128" s="101" t="s">
        <v>128</v>
      </c>
      <c r="E128" s="101" t="s">
        <v>72</v>
      </c>
      <c r="F128" s="101" t="s">
        <v>149</v>
      </c>
      <c r="G128" s="101" t="s">
        <v>1274</v>
      </c>
      <c r="H128" s="101" t="s">
        <v>39</v>
      </c>
      <c r="I128" s="103" t="s">
        <v>1275</v>
      </c>
      <c r="J128" s="117">
        <v>61.520628</v>
      </c>
      <c r="K128" s="101" t="s">
        <v>512</v>
      </c>
      <c r="L128" s="115"/>
      <c r="M128" s="101" t="s">
        <v>1276</v>
      </c>
      <c r="N128" s="101" t="s">
        <v>1276</v>
      </c>
      <c r="O128" s="101" t="s">
        <v>39</v>
      </c>
      <c r="P128" s="101" t="s">
        <v>44</v>
      </c>
      <c r="Q128" s="101" t="s">
        <v>131</v>
      </c>
      <c r="R128" s="101" t="s">
        <v>127</v>
      </c>
      <c r="S128" s="101" t="s">
        <v>39</v>
      </c>
      <c r="U128" s="94" t="s">
        <v>132</v>
      </c>
    </row>
    <row r="129" s="94" customFormat="1" ht="24" spans="1:21">
      <c r="A129" s="101">
        <v>122</v>
      </c>
      <c r="B129" s="103" t="s">
        <v>1277</v>
      </c>
      <c r="C129" s="101" t="s">
        <v>1278</v>
      </c>
      <c r="D129" s="101" t="s">
        <v>128</v>
      </c>
      <c r="E129" s="101" t="s">
        <v>72</v>
      </c>
      <c r="F129" s="101" t="s">
        <v>149</v>
      </c>
      <c r="G129" s="101" t="s">
        <v>228</v>
      </c>
      <c r="H129" s="101" t="s">
        <v>39</v>
      </c>
      <c r="I129" s="103" t="s">
        <v>1279</v>
      </c>
      <c r="J129" s="117">
        <v>84.953679</v>
      </c>
      <c r="K129" s="101" t="s">
        <v>512</v>
      </c>
      <c r="L129" s="115"/>
      <c r="M129" s="101" t="s">
        <v>1280</v>
      </c>
      <c r="N129" s="101" t="s">
        <v>1280</v>
      </c>
      <c r="O129" s="101" t="s">
        <v>39</v>
      </c>
      <c r="P129" s="101" t="s">
        <v>44</v>
      </c>
      <c r="Q129" s="101" t="s">
        <v>131</v>
      </c>
      <c r="R129" s="101" t="s">
        <v>127</v>
      </c>
      <c r="S129" s="101" t="s">
        <v>39</v>
      </c>
      <c r="U129" s="94" t="s">
        <v>132</v>
      </c>
    </row>
    <row r="130" s="94" customFormat="1" ht="24" spans="1:21">
      <c r="A130" s="101">
        <v>123</v>
      </c>
      <c r="B130" s="103" t="s">
        <v>1281</v>
      </c>
      <c r="C130" s="101" t="s">
        <v>1282</v>
      </c>
      <c r="D130" s="101" t="s">
        <v>128</v>
      </c>
      <c r="E130" s="101" t="s">
        <v>72</v>
      </c>
      <c r="F130" s="101" t="s">
        <v>179</v>
      </c>
      <c r="G130" s="101" t="s">
        <v>1283</v>
      </c>
      <c r="H130" s="101" t="s">
        <v>39</v>
      </c>
      <c r="I130" s="103" t="s">
        <v>1284</v>
      </c>
      <c r="J130" s="117">
        <v>48.724861</v>
      </c>
      <c r="K130" s="101" t="s">
        <v>512</v>
      </c>
      <c r="L130" s="115"/>
      <c r="M130" s="101" t="s">
        <v>1285</v>
      </c>
      <c r="N130" s="101" t="s">
        <v>1285</v>
      </c>
      <c r="O130" s="101" t="s">
        <v>39</v>
      </c>
      <c r="P130" s="101" t="s">
        <v>44</v>
      </c>
      <c r="Q130" s="101" t="s">
        <v>131</v>
      </c>
      <c r="R130" s="101" t="s">
        <v>127</v>
      </c>
      <c r="S130" s="101" t="s">
        <v>39</v>
      </c>
      <c r="U130" s="94" t="s">
        <v>132</v>
      </c>
    </row>
    <row r="131" s="94" customFormat="1" ht="24" spans="1:21">
      <c r="A131" s="101">
        <v>124</v>
      </c>
      <c r="B131" s="103" t="s">
        <v>1286</v>
      </c>
      <c r="C131" s="101" t="s">
        <v>1287</v>
      </c>
      <c r="D131" s="101" t="s">
        <v>128</v>
      </c>
      <c r="E131" s="101" t="s">
        <v>72</v>
      </c>
      <c r="F131" s="101" t="s">
        <v>179</v>
      </c>
      <c r="G131" s="101" t="s">
        <v>267</v>
      </c>
      <c r="H131" s="101" t="s">
        <v>39</v>
      </c>
      <c r="I131" s="103" t="s">
        <v>1288</v>
      </c>
      <c r="J131" s="117">
        <v>60.059269</v>
      </c>
      <c r="K131" s="101" t="s">
        <v>512</v>
      </c>
      <c r="L131" s="115"/>
      <c r="M131" s="101" t="s">
        <v>1289</v>
      </c>
      <c r="N131" s="101" t="s">
        <v>1289</v>
      </c>
      <c r="O131" s="101" t="s">
        <v>39</v>
      </c>
      <c r="P131" s="101" t="s">
        <v>44</v>
      </c>
      <c r="Q131" s="101" t="s">
        <v>131</v>
      </c>
      <c r="R131" s="101" t="s">
        <v>127</v>
      </c>
      <c r="S131" s="101" t="s">
        <v>39</v>
      </c>
      <c r="U131" s="94" t="s">
        <v>132</v>
      </c>
    </row>
    <row r="132" s="94" customFormat="1" ht="24" spans="1:21">
      <c r="A132" s="101">
        <v>125</v>
      </c>
      <c r="B132" s="103" t="s">
        <v>1290</v>
      </c>
      <c r="C132" s="101" t="s">
        <v>1291</v>
      </c>
      <c r="D132" s="101" t="s">
        <v>128</v>
      </c>
      <c r="E132" s="101" t="s">
        <v>72</v>
      </c>
      <c r="F132" s="101" t="s">
        <v>179</v>
      </c>
      <c r="G132" s="101" t="s">
        <v>611</v>
      </c>
      <c r="H132" s="101" t="s">
        <v>39</v>
      </c>
      <c r="I132" s="103" t="s">
        <v>1292</v>
      </c>
      <c r="J132" s="117">
        <v>59.977009</v>
      </c>
      <c r="K132" s="101" t="s">
        <v>512</v>
      </c>
      <c r="L132" s="115"/>
      <c r="M132" s="101" t="s">
        <v>1293</v>
      </c>
      <c r="N132" s="101" t="s">
        <v>1293</v>
      </c>
      <c r="O132" s="101" t="s">
        <v>39</v>
      </c>
      <c r="P132" s="101" t="s">
        <v>44</v>
      </c>
      <c r="Q132" s="101" t="s">
        <v>131</v>
      </c>
      <c r="R132" s="101" t="s">
        <v>127</v>
      </c>
      <c r="S132" s="101" t="s">
        <v>39</v>
      </c>
      <c r="U132" s="94" t="s">
        <v>132</v>
      </c>
    </row>
    <row r="133" s="94" customFormat="1" ht="24" spans="1:21">
      <c r="A133" s="101">
        <v>126</v>
      </c>
      <c r="B133" s="103" t="s">
        <v>1294</v>
      </c>
      <c r="C133" s="101" t="s">
        <v>1295</v>
      </c>
      <c r="D133" s="101" t="s">
        <v>128</v>
      </c>
      <c r="E133" s="101" t="s">
        <v>72</v>
      </c>
      <c r="F133" s="101" t="s">
        <v>179</v>
      </c>
      <c r="G133" s="101" t="s">
        <v>180</v>
      </c>
      <c r="H133" s="101" t="s">
        <v>39</v>
      </c>
      <c r="I133" s="103" t="s">
        <v>1296</v>
      </c>
      <c r="J133" s="117">
        <v>38.387774</v>
      </c>
      <c r="K133" s="101" t="s">
        <v>512</v>
      </c>
      <c r="L133" s="115"/>
      <c r="M133" s="101" t="s">
        <v>1297</v>
      </c>
      <c r="N133" s="101" t="s">
        <v>1297</v>
      </c>
      <c r="O133" s="101" t="s">
        <v>39</v>
      </c>
      <c r="P133" s="101" t="s">
        <v>44</v>
      </c>
      <c r="Q133" s="101" t="s">
        <v>131</v>
      </c>
      <c r="R133" s="101" t="s">
        <v>127</v>
      </c>
      <c r="S133" s="101" t="s">
        <v>39</v>
      </c>
      <c r="U133" s="94" t="s">
        <v>132</v>
      </c>
    </row>
    <row r="134" s="94" customFormat="1" ht="24" spans="1:21">
      <c r="A134" s="101">
        <v>127</v>
      </c>
      <c r="B134" s="103" t="s">
        <v>1298</v>
      </c>
      <c r="C134" s="101" t="s">
        <v>1299</v>
      </c>
      <c r="D134" s="101" t="s">
        <v>128</v>
      </c>
      <c r="E134" s="101" t="s">
        <v>72</v>
      </c>
      <c r="F134" s="101" t="s">
        <v>179</v>
      </c>
      <c r="G134" s="101" t="s">
        <v>259</v>
      </c>
      <c r="H134" s="101" t="s">
        <v>39</v>
      </c>
      <c r="I134" s="103" t="s">
        <v>1300</v>
      </c>
      <c r="J134" s="117">
        <v>57.766575</v>
      </c>
      <c r="K134" s="101" t="s">
        <v>512</v>
      </c>
      <c r="L134" s="115"/>
      <c r="M134" s="101" t="s">
        <v>1301</v>
      </c>
      <c r="N134" s="101" t="s">
        <v>1301</v>
      </c>
      <c r="O134" s="101" t="s">
        <v>39</v>
      </c>
      <c r="P134" s="101" t="s">
        <v>44</v>
      </c>
      <c r="Q134" s="101" t="s">
        <v>131</v>
      </c>
      <c r="R134" s="101" t="s">
        <v>127</v>
      </c>
      <c r="S134" s="101" t="s">
        <v>39</v>
      </c>
      <c r="U134" s="94" t="s">
        <v>132</v>
      </c>
    </row>
    <row r="135" s="94" customFormat="1" ht="24" spans="1:21">
      <c r="A135" s="101">
        <v>128</v>
      </c>
      <c r="B135" s="103" t="s">
        <v>1302</v>
      </c>
      <c r="C135" s="101" t="s">
        <v>1303</v>
      </c>
      <c r="D135" s="101" t="s">
        <v>128</v>
      </c>
      <c r="E135" s="101" t="s">
        <v>72</v>
      </c>
      <c r="F135" s="101" t="s">
        <v>745</v>
      </c>
      <c r="G135" s="101" t="s">
        <v>244</v>
      </c>
      <c r="H135" s="101" t="s">
        <v>39</v>
      </c>
      <c r="I135" s="103" t="s">
        <v>1279</v>
      </c>
      <c r="J135" s="117">
        <v>78.428055</v>
      </c>
      <c r="K135" s="101" t="s">
        <v>512</v>
      </c>
      <c r="L135" s="110">
        <v>878.500104</v>
      </c>
      <c r="M135" s="101" t="s">
        <v>1304</v>
      </c>
      <c r="N135" s="101" t="s">
        <v>1304</v>
      </c>
      <c r="O135" s="101" t="s">
        <v>39</v>
      </c>
      <c r="P135" s="101" t="s">
        <v>44</v>
      </c>
      <c r="Q135" s="101" t="s">
        <v>131</v>
      </c>
      <c r="R135" s="101" t="s">
        <v>127</v>
      </c>
      <c r="S135" s="101" t="s">
        <v>39</v>
      </c>
      <c r="U135" s="94" t="s">
        <v>132</v>
      </c>
    </row>
    <row r="136" s="94" customFormat="1" ht="24" spans="1:21">
      <c r="A136" s="101">
        <v>129</v>
      </c>
      <c r="B136" s="103" t="s">
        <v>1305</v>
      </c>
      <c r="C136" s="101" t="s">
        <v>1306</v>
      </c>
      <c r="D136" s="101" t="s">
        <v>128</v>
      </c>
      <c r="E136" s="101" t="s">
        <v>72</v>
      </c>
      <c r="F136" s="101" t="s">
        <v>745</v>
      </c>
      <c r="G136" s="101" t="s">
        <v>808</v>
      </c>
      <c r="H136" s="101" t="s">
        <v>39</v>
      </c>
      <c r="I136" s="103" t="s">
        <v>1279</v>
      </c>
      <c r="J136" s="117">
        <v>87.515942</v>
      </c>
      <c r="K136" s="101" t="s">
        <v>512</v>
      </c>
      <c r="L136" s="110"/>
      <c r="M136" s="101" t="s">
        <v>1307</v>
      </c>
      <c r="N136" s="101" t="s">
        <v>1307</v>
      </c>
      <c r="O136" s="101" t="s">
        <v>39</v>
      </c>
      <c r="P136" s="101" t="s">
        <v>44</v>
      </c>
      <c r="Q136" s="101" t="s">
        <v>131</v>
      </c>
      <c r="R136" s="101" t="s">
        <v>127</v>
      </c>
      <c r="S136" s="101" t="s">
        <v>39</v>
      </c>
      <c r="U136" s="94" t="s">
        <v>132</v>
      </c>
    </row>
    <row r="137" s="94" customFormat="1" ht="24" spans="1:21">
      <c r="A137" s="101">
        <v>130</v>
      </c>
      <c r="B137" s="103" t="s">
        <v>1308</v>
      </c>
      <c r="C137" s="101" t="s">
        <v>1309</v>
      </c>
      <c r="D137" s="101" t="s">
        <v>128</v>
      </c>
      <c r="E137" s="101" t="s">
        <v>72</v>
      </c>
      <c r="F137" s="101" t="s">
        <v>745</v>
      </c>
      <c r="G137" s="101" t="s">
        <v>255</v>
      </c>
      <c r="H137" s="101" t="s">
        <v>39</v>
      </c>
      <c r="I137" s="103" t="s">
        <v>1279</v>
      </c>
      <c r="J137" s="117">
        <v>70.645937</v>
      </c>
      <c r="K137" s="101" t="s">
        <v>512</v>
      </c>
      <c r="L137" s="110"/>
      <c r="M137" s="101" t="s">
        <v>1310</v>
      </c>
      <c r="N137" s="101" t="s">
        <v>1310</v>
      </c>
      <c r="O137" s="101" t="s">
        <v>39</v>
      </c>
      <c r="P137" s="101" t="s">
        <v>44</v>
      </c>
      <c r="Q137" s="101" t="s">
        <v>131</v>
      </c>
      <c r="R137" s="101" t="s">
        <v>127</v>
      </c>
      <c r="S137" s="101" t="s">
        <v>39</v>
      </c>
      <c r="U137" s="94" t="s">
        <v>132</v>
      </c>
    </row>
    <row r="138" s="94" customFormat="1" ht="24" spans="1:21">
      <c r="A138" s="101">
        <v>131</v>
      </c>
      <c r="B138" s="103" t="s">
        <v>1311</v>
      </c>
      <c r="C138" s="101" t="s">
        <v>1312</v>
      </c>
      <c r="D138" s="101" t="s">
        <v>128</v>
      </c>
      <c r="E138" s="101" t="s">
        <v>72</v>
      </c>
      <c r="F138" s="101" t="s">
        <v>204</v>
      </c>
      <c r="G138" s="101" t="s">
        <v>1313</v>
      </c>
      <c r="H138" s="101" t="s">
        <v>39</v>
      </c>
      <c r="I138" s="103" t="s">
        <v>1314</v>
      </c>
      <c r="J138" s="117">
        <v>49.189237</v>
      </c>
      <c r="K138" s="101" t="s">
        <v>512</v>
      </c>
      <c r="L138" s="110"/>
      <c r="M138" s="101" t="s">
        <v>1315</v>
      </c>
      <c r="N138" s="101" t="s">
        <v>1315</v>
      </c>
      <c r="O138" s="101" t="s">
        <v>39</v>
      </c>
      <c r="P138" s="101" t="s">
        <v>44</v>
      </c>
      <c r="Q138" s="101" t="s">
        <v>131</v>
      </c>
      <c r="R138" s="101" t="s">
        <v>127</v>
      </c>
      <c r="S138" s="101" t="s">
        <v>39</v>
      </c>
      <c r="U138" s="94" t="s">
        <v>132</v>
      </c>
    </row>
    <row r="139" s="94" customFormat="1" ht="24" spans="1:21">
      <c r="A139" s="101">
        <v>132</v>
      </c>
      <c r="B139" s="103" t="s">
        <v>1316</v>
      </c>
      <c r="C139" s="101" t="s">
        <v>1317</v>
      </c>
      <c r="D139" s="101" t="s">
        <v>128</v>
      </c>
      <c r="E139" s="101" t="s">
        <v>72</v>
      </c>
      <c r="F139" s="101" t="s">
        <v>204</v>
      </c>
      <c r="G139" s="101" t="s">
        <v>1318</v>
      </c>
      <c r="H139" s="101" t="s">
        <v>39</v>
      </c>
      <c r="I139" s="103" t="s">
        <v>1284</v>
      </c>
      <c r="J139" s="117">
        <v>47.20627</v>
      </c>
      <c r="K139" s="101" t="s">
        <v>512</v>
      </c>
      <c r="L139" s="110"/>
      <c r="M139" s="101" t="s">
        <v>1319</v>
      </c>
      <c r="N139" s="101" t="s">
        <v>1319</v>
      </c>
      <c r="O139" s="101" t="s">
        <v>39</v>
      </c>
      <c r="P139" s="101" t="s">
        <v>44</v>
      </c>
      <c r="Q139" s="101" t="s">
        <v>131</v>
      </c>
      <c r="R139" s="101" t="s">
        <v>127</v>
      </c>
      <c r="S139" s="101" t="s">
        <v>39</v>
      </c>
      <c r="U139" s="94" t="s">
        <v>132</v>
      </c>
    </row>
    <row r="140" s="94" customFormat="1" ht="24" spans="1:21">
      <c r="A140" s="101">
        <v>133</v>
      </c>
      <c r="B140" s="103" t="s">
        <v>1320</v>
      </c>
      <c r="C140" s="101" t="s">
        <v>1321</v>
      </c>
      <c r="D140" s="101" t="s">
        <v>128</v>
      </c>
      <c r="E140" s="101" t="s">
        <v>72</v>
      </c>
      <c r="F140" s="101" t="s">
        <v>204</v>
      </c>
      <c r="G140" s="101" t="s">
        <v>353</v>
      </c>
      <c r="H140" s="101" t="s">
        <v>39</v>
      </c>
      <c r="I140" s="103" t="s">
        <v>1322</v>
      </c>
      <c r="J140" s="117">
        <v>64.521165</v>
      </c>
      <c r="K140" s="101" t="s">
        <v>512</v>
      </c>
      <c r="L140" s="110"/>
      <c r="M140" s="101" t="s">
        <v>1323</v>
      </c>
      <c r="N140" s="101" t="s">
        <v>1323</v>
      </c>
      <c r="O140" s="101" t="s">
        <v>39</v>
      </c>
      <c r="P140" s="101" t="s">
        <v>44</v>
      </c>
      <c r="Q140" s="101" t="s">
        <v>131</v>
      </c>
      <c r="R140" s="101" t="s">
        <v>127</v>
      </c>
      <c r="S140" s="101" t="s">
        <v>39</v>
      </c>
      <c r="U140" s="94" t="s">
        <v>132</v>
      </c>
    </row>
    <row r="141" s="94" customFormat="1" ht="24" spans="1:21">
      <c r="A141" s="101">
        <v>134</v>
      </c>
      <c r="B141" s="103" t="s">
        <v>1324</v>
      </c>
      <c r="C141" s="101" t="s">
        <v>1325</v>
      </c>
      <c r="D141" s="101" t="s">
        <v>128</v>
      </c>
      <c r="E141" s="101" t="s">
        <v>72</v>
      </c>
      <c r="F141" s="101" t="s">
        <v>204</v>
      </c>
      <c r="G141" s="101" t="s">
        <v>1326</v>
      </c>
      <c r="H141" s="101" t="s">
        <v>39</v>
      </c>
      <c r="I141" s="103" t="s">
        <v>1327</v>
      </c>
      <c r="J141" s="117">
        <v>62.095227</v>
      </c>
      <c r="K141" s="101" t="s">
        <v>512</v>
      </c>
      <c r="L141" s="110"/>
      <c r="M141" s="101" t="s">
        <v>1328</v>
      </c>
      <c r="N141" s="101" t="s">
        <v>1328</v>
      </c>
      <c r="O141" s="101" t="s">
        <v>39</v>
      </c>
      <c r="P141" s="101" t="s">
        <v>44</v>
      </c>
      <c r="Q141" s="101" t="s">
        <v>131</v>
      </c>
      <c r="R141" s="101" t="s">
        <v>127</v>
      </c>
      <c r="S141" s="101" t="s">
        <v>39</v>
      </c>
      <c r="U141" s="94" t="s">
        <v>132</v>
      </c>
    </row>
    <row r="142" s="94" customFormat="1" ht="24" spans="1:21">
      <c r="A142" s="101">
        <v>135</v>
      </c>
      <c r="B142" s="103" t="s">
        <v>1329</v>
      </c>
      <c r="C142" s="101" t="s">
        <v>1330</v>
      </c>
      <c r="D142" s="101" t="s">
        <v>128</v>
      </c>
      <c r="E142" s="101" t="s">
        <v>72</v>
      </c>
      <c r="F142" s="101" t="s">
        <v>1077</v>
      </c>
      <c r="G142" s="101" t="s">
        <v>1331</v>
      </c>
      <c r="H142" s="101" t="s">
        <v>39</v>
      </c>
      <c r="I142" s="103" t="s">
        <v>1332</v>
      </c>
      <c r="J142" s="117">
        <v>45.279253</v>
      </c>
      <c r="K142" s="101" t="s">
        <v>512</v>
      </c>
      <c r="L142" s="110"/>
      <c r="M142" s="101" t="s">
        <v>1333</v>
      </c>
      <c r="N142" s="101" t="s">
        <v>1333</v>
      </c>
      <c r="O142" s="101" t="s">
        <v>39</v>
      </c>
      <c r="P142" s="101" t="s">
        <v>44</v>
      </c>
      <c r="Q142" s="101" t="s">
        <v>131</v>
      </c>
      <c r="R142" s="101" t="s">
        <v>127</v>
      </c>
      <c r="S142" s="101" t="s">
        <v>39</v>
      </c>
      <c r="U142" s="94" t="s">
        <v>132</v>
      </c>
    </row>
    <row r="143" s="94" customFormat="1" ht="24" spans="1:21">
      <c r="A143" s="101">
        <v>136</v>
      </c>
      <c r="B143" s="103" t="s">
        <v>1334</v>
      </c>
      <c r="C143" s="101" t="s">
        <v>1335</v>
      </c>
      <c r="D143" s="101" t="s">
        <v>128</v>
      </c>
      <c r="E143" s="101" t="s">
        <v>72</v>
      </c>
      <c r="F143" s="101" t="s">
        <v>1077</v>
      </c>
      <c r="G143" s="101" t="s">
        <v>692</v>
      </c>
      <c r="H143" s="101" t="s">
        <v>39</v>
      </c>
      <c r="I143" s="103" t="s">
        <v>1336</v>
      </c>
      <c r="J143" s="117">
        <v>48.376261</v>
      </c>
      <c r="K143" s="101" t="s">
        <v>512</v>
      </c>
      <c r="L143" s="110"/>
      <c r="M143" s="101" t="s">
        <v>1337</v>
      </c>
      <c r="N143" s="101" t="s">
        <v>1337</v>
      </c>
      <c r="O143" s="101" t="s">
        <v>39</v>
      </c>
      <c r="P143" s="101" t="s">
        <v>44</v>
      </c>
      <c r="Q143" s="101" t="s">
        <v>131</v>
      </c>
      <c r="R143" s="101" t="s">
        <v>127</v>
      </c>
      <c r="S143" s="101" t="s">
        <v>39</v>
      </c>
      <c r="U143" s="94" t="s">
        <v>132</v>
      </c>
    </row>
    <row r="144" s="94" customFormat="1" ht="24" spans="1:21">
      <c r="A144" s="101">
        <v>137</v>
      </c>
      <c r="B144" s="103" t="s">
        <v>1338</v>
      </c>
      <c r="C144" s="101" t="s">
        <v>1339</v>
      </c>
      <c r="D144" s="101" t="s">
        <v>128</v>
      </c>
      <c r="E144" s="101" t="s">
        <v>72</v>
      </c>
      <c r="F144" s="101" t="s">
        <v>1077</v>
      </c>
      <c r="G144" s="101" t="s">
        <v>861</v>
      </c>
      <c r="H144" s="101" t="s">
        <v>39</v>
      </c>
      <c r="I144" s="103" t="s">
        <v>1340</v>
      </c>
      <c r="J144" s="117">
        <v>69.928571</v>
      </c>
      <c r="K144" s="101" t="s">
        <v>512</v>
      </c>
      <c r="L144" s="110"/>
      <c r="M144" s="101" t="s">
        <v>1341</v>
      </c>
      <c r="N144" s="101" t="s">
        <v>1341</v>
      </c>
      <c r="O144" s="101" t="s">
        <v>39</v>
      </c>
      <c r="P144" s="101" t="s">
        <v>44</v>
      </c>
      <c r="Q144" s="101" t="s">
        <v>131</v>
      </c>
      <c r="R144" s="101" t="s">
        <v>127</v>
      </c>
      <c r="S144" s="101" t="s">
        <v>39</v>
      </c>
      <c r="U144" s="94" t="s">
        <v>132</v>
      </c>
    </row>
    <row r="145" s="94" customFormat="1" ht="24" spans="1:21">
      <c r="A145" s="101">
        <v>138</v>
      </c>
      <c r="B145" s="103" t="s">
        <v>1342</v>
      </c>
      <c r="C145" s="101" t="s">
        <v>1343</v>
      </c>
      <c r="D145" s="101" t="s">
        <v>128</v>
      </c>
      <c r="E145" s="101" t="s">
        <v>72</v>
      </c>
      <c r="F145" s="101" t="s">
        <v>1077</v>
      </c>
      <c r="G145" s="101" t="s">
        <v>1344</v>
      </c>
      <c r="H145" s="101" t="s">
        <v>39</v>
      </c>
      <c r="I145" s="103" t="s">
        <v>1345</v>
      </c>
      <c r="J145" s="117">
        <v>47.95586</v>
      </c>
      <c r="K145" s="101" t="s">
        <v>512</v>
      </c>
      <c r="L145" s="110"/>
      <c r="M145" s="101" t="s">
        <v>1346</v>
      </c>
      <c r="N145" s="101" t="s">
        <v>1346</v>
      </c>
      <c r="O145" s="101" t="s">
        <v>39</v>
      </c>
      <c r="P145" s="101" t="s">
        <v>44</v>
      </c>
      <c r="Q145" s="101" t="s">
        <v>131</v>
      </c>
      <c r="R145" s="101" t="s">
        <v>127</v>
      </c>
      <c r="S145" s="101" t="s">
        <v>39</v>
      </c>
      <c r="U145" s="94" t="s">
        <v>132</v>
      </c>
    </row>
    <row r="146" s="94" customFormat="1" ht="24" spans="1:21">
      <c r="A146" s="101">
        <v>139</v>
      </c>
      <c r="B146" s="103" t="s">
        <v>1347</v>
      </c>
      <c r="C146" s="101" t="s">
        <v>1348</v>
      </c>
      <c r="D146" s="101" t="s">
        <v>128</v>
      </c>
      <c r="E146" s="101" t="s">
        <v>72</v>
      </c>
      <c r="F146" s="101" t="s">
        <v>156</v>
      </c>
      <c r="G146" s="101" t="s">
        <v>365</v>
      </c>
      <c r="H146" s="101" t="s">
        <v>39</v>
      </c>
      <c r="I146" s="103" t="s">
        <v>1349</v>
      </c>
      <c r="J146" s="117">
        <v>48.45263</v>
      </c>
      <c r="K146" s="101" t="s">
        <v>512</v>
      </c>
      <c r="L146" s="110">
        <v>467.057474</v>
      </c>
      <c r="M146" s="118" t="s">
        <v>1350</v>
      </c>
      <c r="N146" s="101" t="s">
        <v>1350</v>
      </c>
      <c r="O146" s="101" t="s">
        <v>39</v>
      </c>
      <c r="P146" s="101" t="s">
        <v>44</v>
      </c>
      <c r="Q146" s="101" t="s">
        <v>131</v>
      </c>
      <c r="R146" s="101" t="s">
        <v>127</v>
      </c>
      <c r="S146" s="101" t="s">
        <v>39</v>
      </c>
      <c r="U146" s="94" t="s">
        <v>132</v>
      </c>
    </row>
    <row r="147" s="94" customFormat="1" ht="24" spans="1:21">
      <c r="A147" s="101">
        <v>140</v>
      </c>
      <c r="B147" s="103" t="s">
        <v>1351</v>
      </c>
      <c r="C147" s="101" t="s">
        <v>1352</v>
      </c>
      <c r="D147" s="101" t="s">
        <v>128</v>
      </c>
      <c r="E147" s="101" t="s">
        <v>72</v>
      </c>
      <c r="F147" s="101" t="s">
        <v>156</v>
      </c>
      <c r="G147" s="101" t="s">
        <v>410</v>
      </c>
      <c r="H147" s="101" t="s">
        <v>39</v>
      </c>
      <c r="I147" s="103" t="s">
        <v>1353</v>
      </c>
      <c r="J147" s="117">
        <v>79.484536</v>
      </c>
      <c r="K147" s="101" t="s">
        <v>512</v>
      </c>
      <c r="L147" s="110"/>
      <c r="M147" s="101" t="s">
        <v>1354</v>
      </c>
      <c r="N147" s="101" t="s">
        <v>1354</v>
      </c>
      <c r="O147" s="101" t="s">
        <v>39</v>
      </c>
      <c r="P147" s="101" t="s">
        <v>44</v>
      </c>
      <c r="Q147" s="101" t="s">
        <v>131</v>
      </c>
      <c r="R147" s="101" t="s">
        <v>127</v>
      </c>
      <c r="S147" s="101" t="s">
        <v>39</v>
      </c>
      <c r="U147" s="94" t="s">
        <v>132</v>
      </c>
    </row>
    <row r="148" s="94" customFormat="1" ht="24" spans="1:21">
      <c r="A148" s="101">
        <v>141</v>
      </c>
      <c r="B148" s="103" t="s">
        <v>1355</v>
      </c>
      <c r="C148" s="101" t="s">
        <v>1356</v>
      </c>
      <c r="D148" s="101" t="s">
        <v>128</v>
      </c>
      <c r="E148" s="101" t="s">
        <v>72</v>
      </c>
      <c r="F148" s="101" t="s">
        <v>156</v>
      </c>
      <c r="G148" s="101" t="s">
        <v>1357</v>
      </c>
      <c r="H148" s="101" t="s">
        <v>39</v>
      </c>
      <c r="I148" s="103" t="s">
        <v>1358</v>
      </c>
      <c r="J148" s="117">
        <v>54.58798</v>
      </c>
      <c r="K148" s="101" t="s">
        <v>512</v>
      </c>
      <c r="L148" s="110"/>
      <c r="M148" s="101" t="s">
        <v>1359</v>
      </c>
      <c r="N148" s="101" t="s">
        <v>1359</v>
      </c>
      <c r="O148" s="101" t="s">
        <v>39</v>
      </c>
      <c r="P148" s="101" t="s">
        <v>44</v>
      </c>
      <c r="Q148" s="101" t="s">
        <v>131</v>
      </c>
      <c r="R148" s="101" t="s">
        <v>127</v>
      </c>
      <c r="S148" s="101" t="s">
        <v>39</v>
      </c>
      <c r="U148" s="94" t="s">
        <v>132</v>
      </c>
    </row>
    <row r="149" s="94" customFormat="1" ht="24" spans="1:21">
      <c r="A149" s="101">
        <v>142</v>
      </c>
      <c r="B149" s="103" t="s">
        <v>1360</v>
      </c>
      <c r="C149" s="101" t="s">
        <v>1361</v>
      </c>
      <c r="D149" s="101" t="s">
        <v>128</v>
      </c>
      <c r="E149" s="101" t="s">
        <v>72</v>
      </c>
      <c r="F149" s="101" t="s">
        <v>156</v>
      </c>
      <c r="G149" s="101" t="s">
        <v>1362</v>
      </c>
      <c r="H149" s="101" t="s">
        <v>39</v>
      </c>
      <c r="I149" s="103" t="s">
        <v>1363</v>
      </c>
      <c r="J149" s="117">
        <v>58.208985</v>
      </c>
      <c r="K149" s="101" t="s">
        <v>512</v>
      </c>
      <c r="L149" s="110"/>
      <c r="M149" s="101" t="s">
        <v>1364</v>
      </c>
      <c r="N149" s="101" t="s">
        <v>1364</v>
      </c>
      <c r="O149" s="101" t="s">
        <v>39</v>
      </c>
      <c r="P149" s="101" t="s">
        <v>44</v>
      </c>
      <c r="Q149" s="101" t="s">
        <v>131</v>
      </c>
      <c r="R149" s="101" t="s">
        <v>127</v>
      </c>
      <c r="S149" s="101" t="s">
        <v>39</v>
      </c>
      <c r="U149" s="94" t="s">
        <v>132</v>
      </c>
    </row>
    <row r="150" s="94" customFormat="1" ht="24" spans="1:21">
      <c r="A150" s="101">
        <v>143</v>
      </c>
      <c r="B150" s="103" t="s">
        <v>1365</v>
      </c>
      <c r="C150" s="101" t="s">
        <v>1366</v>
      </c>
      <c r="D150" s="101" t="s">
        <v>128</v>
      </c>
      <c r="E150" s="101" t="s">
        <v>72</v>
      </c>
      <c r="F150" s="101" t="s">
        <v>156</v>
      </c>
      <c r="G150" s="101" t="s">
        <v>1367</v>
      </c>
      <c r="H150" s="101" t="s">
        <v>39</v>
      </c>
      <c r="I150" s="103" t="s">
        <v>1368</v>
      </c>
      <c r="J150" s="117">
        <v>44.966322</v>
      </c>
      <c r="K150" s="101" t="s">
        <v>512</v>
      </c>
      <c r="L150" s="110"/>
      <c r="M150" s="101" t="s">
        <v>1369</v>
      </c>
      <c r="N150" s="101" t="s">
        <v>1369</v>
      </c>
      <c r="O150" s="101" t="s">
        <v>39</v>
      </c>
      <c r="P150" s="101" t="s">
        <v>44</v>
      </c>
      <c r="Q150" s="101" t="s">
        <v>131</v>
      </c>
      <c r="R150" s="101" t="s">
        <v>127</v>
      </c>
      <c r="S150" s="101" t="s">
        <v>39</v>
      </c>
      <c r="U150" s="94" t="s">
        <v>132</v>
      </c>
    </row>
    <row r="151" s="94" customFormat="1" ht="24" spans="1:21">
      <c r="A151" s="101">
        <v>144</v>
      </c>
      <c r="B151" s="103" t="s">
        <v>1370</v>
      </c>
      <c r="C151" s="101" t="s">
        <v>1371</v>
      </c>
      <c r="D151" s="101" t="s">
        <v>128</v>
      </c>
      <c r="E151" s="101" t="s">
        <v>72</v>
      </c>
      <c r="F151" s="101" t="s">
        <v>156</v>
      </c>
      <c r="G151" s="101" t="s">
        <v>804</v>
      </c>
      <c r="H151" s="101" t="s">
        <v>39</v>
      </c>
      <c r="I151" s="103" t="s">
        <v>1372</v>
      </c>
      <c r="J151" s="117">
        <v>48.609781</v>
      </c>
      <c r="K151" s="101" t="s">
        <v>512</v>
      </c>
      <c r="L151" s="119"/>
      <c r="M151" s="101" t="s">
        <v>1373</v>
      </c>
      <c r="N151" s="101" t="s">
        <v>1373</v>
      </c>
      <c r="O151" s="101" t="s">
        <v>39</v>
      </c>
      <c r="P151" s="101" t="s">
        <v>44</v>
      </c>
      <c r="Q151" s="101" t="s">
        <v>131</v>
      </c>
      <c r="R151" s="101" t="s">
        <v>127</v>
      </c>
      <c r="S151" s="101" t="s">
        <v>39</v>
      </c>
      <c r="U151" s="94" t="s">
        <v>132</v>
      </c>
    </row>
    <row r="152" s="94" customFormat="1" ht="24" spans="1:21">
      <c r="A152" s="101">
        <v>145</v>
      </c>
      <c r="B152" s="103" t="s">
        <v>1374</v>
      </c>
      <c r="C152" s="101" t="s">
        <v>1375</v>
      </c>
      <c r="D152" s="101" t="s">
        <v>128</v>
      </c>
      <c r="E152" s="101" t="s">
        <v>72</v>
      </c>
      <c r="F152" s="101" t="s">
        <v>144</v>
      </c>
      <c r="G152" s="101" t="s">
        <v>1022</v>
      </c>
      <c r="H152" s="101" t="s">
        <v>39</v>
      </c>
      <c r="I152" s="103" t="s">
        <v>1376</v>
      </c>
      <c r="J152" s="117">
        <v>65.813799</v>
      </c>
      <c r="K152" s="101" t="s">
        <v>512</v>
      </c>
      <c r="L152" s="114">
        <v>427.11151</v>
      </c>
      <c r="M152" s="101" t="s">
        <v>1377</v>
      </c>
      <c r="N152" s="101" t="s">
        <v>1377</v>
      </c>
      <c r="O152" s="101" t="s">
        <v>39</v>
      </c>
      <c r="P152" s="101" t="s">
        <v>44</v>
      </c>
      <c r="Q152" s="101" t="s">
        <v>131</v>
      </c>
      <c r="R152" s="101" t="s">
        <v>127</v>
      </c>
      <c r="S152" s="101" t="s">
        <v>39</v>
      </c>
      <c r="U152" s="94" t="s">
        <v>132</v>
      </c>
    </row>
    <row r="153" s="94" customFormat="1" ht="24" spans="1:21">
      <c r="A153" s="101">
        <v>146</v>
      </c>
      <c r="B153" s="103" t="s">
        <v>1378</v>
      </c>
      <c r="C153" s="101" t="s">
        <v>1379</v>
      </c>
      <c r="D153" s="101" t="s">
        <v>128</v>
      </c>
      <c r="E153" s="101" t="s">
        <v>72</v>
      </c>
      <c r="F153" s="101" t="s">
        <v>144</v>
      </c>
      <c r="G153" s="101" t="s">
        <v>1380</v>
      </c>
      <c r="H153" s="101" t="s">
        <v>39</v>
      </c>
      <c r="I153" s="103" t="s">
        <v>1381</v>
      </c>
      <c r="J153" s="117">
        <v>51.788271</v>
      </c>
      <c r="K153" s="101" t="s">
        <v>512</v>
      </c>
      <c r="L153" s="115"/>
      <c r="M153" s="101" t="s">
        <v>1382</v>
      </c>
      <c r="N153" s="101" t="s">
        <v>1382</v>
      </c>
      <c r="O153" s="101" t="s">
        <v>39</v>
      </c>
      <c r="P153" s="101" t="s">
        <v>44</v>
      </c>
      <c r="Q153" s="101" t="s">
        <v>131</v>
      </c>
      <c r="R153" s="101" t="s">
        <v>127</v>
      </c>
      <c r="S153" s="101" t="s">
        <v>39</v>
      </c>
      <c r="U153" s="94" t="s">
        <v>132</v>
      </c>
    </row>
    <row r="154" s="94" customFormat="1" ht="24" spans="1:21">
      <c r="A154" s="101">
        <v>147</v>
      </c>
      <c r="B154" s="103" t="s">
        <v>1383</v>
      </c>
      <c r="C154" s="101" t="s">
        <v>1384</v>
      </c>
      <c r="D154" s="101" t="s">
        <v>128</v>
      </c>
      <c r="E154" s="101" t="s">
        <v>72</v>
      </c>
      <c r="F154" s="101" t="s">
        <v>144</v>
      </c>
      <c r="G154" s="101" t="s">
        <v>829</v>
      </c>
      <c r="H154" s="101" t="s">
        <v>39</v>
      </c>
      <c r="I154" s="103" t="s">
        <v>1349</v>
      </c>
      <c r="J154" s="117">
        <v>46.635704</v>
      </c>
      <c r="K154" s="101" t="s">
        <v>512</v>
      </c>
      <c r="L154" s="115"/>
      <c r="M154" s="101" t="s">
        <v>1385</v>
      </c>
      <c r="N154" s="101" t="s">
        <v>1385</v>
      </c>
      <c r="O154" s="101" t="s">
        <v>39</v>
      </c>
      <c r="P154" s="101" t="s">
        <v>44</v>
      </c>
      <c r="Q154" s="101" t="s">
        <v>131</v>
      </c>
      <c r="R154" s="101" t="s">
        <v>127</v>
      </c>
      <c r="S154" s="101" t="s">
        <v>39</v>
      </c>
      <c r="U154" s="94" t="s">
        <v>132</v>
      </c>
    </row>
    <row r="155" s="94" customFormat="1" ht="24" spans="1:21">
      <c r="A155" s="101">
        <v>148</v>
      </c>
      <c r="B155" s="103" t="s">
        <v>1386</v>
      </c>
      <c r="C155" s="101" t="s">
        <v>1387</v>
      </c>
      <c r="D155" s="101" t="s">
        <v>128</v>
      </c>
      <c r="E155" s="101" t="s">
        <v>72</v>
      </c>
      <c r="F155" s="101" t="s">
        <v>144</v>
      </c>
      <c r="G155" s="101" t="s">
        <v>682</v>
      </c>
      <c r="H155" s="101" t="s">
        <v>39</v>
      </c>
      <c r="I155" s="103" t="s">
        <v>1363</v>
      </c>
      <c r="J155" s="117">
        <v>54.61328</v>
      </c>
      <c r="K155" s="101" t="s">
        <v>512</v>
      </c>
      <c r="L155" s="115"/>
      <c r="M155" s="101" t="s">
        <v>1388</v>
      </c>
      <c r="N155" s="101" t="s">
        <v>1388</v>
      </c>
      <c r="O155" s="101" t="s">
        <v>39</v>
      </c>
      <c r="P155" s="101" t="s">
        <v>44</v>
      </c>
      <c r="Q155" s="101" t="s">
        <v>131</v>
      </c>
      <c r="R155" s="101" t="s">
        <v>127</v>
      </c>
      <c r="S155" s="101" t="s">
        <v>39</v>
      </c>
      <c r="U155" s="94" t="s">
        <v>132</v>
      </c>
    </row>
    <row r="156" s="94" customFormat="1" ht="24" spans="1:21">
      <c r="A156" s="101">
        <v>149</v>
      </c>
      <c r="B156" s="103" t="s">
        <v>1389</v>
      </c>
      <c r="C156" s="101" t="s">
        <v>1390</v>
      </c>
      <c r="D156" s="101" t="s">
        <v>128</v>
      </c>
      <c r="E156" s="101" t="s">
        <v>72</v>
      </c>
      <c r="F156" s="101" t="s">
        <v>144</v>
      </c>
      <c r="G156" s="101" t="s">
        <v>926</v>
      </c>
      <c r="H156" s="101" t="s">
        <v>39</v>
      </c>
      <c r="I156" s="103" t="s">
        <v>1391</v>
      </c>
      <c r="J156" s="117">
        <v>64.19504</v>
      </c>
      <c r="K156" s="101" t="s">
        <v>512</v>
      </c>
      <c r="L156" s="115"/>
      <c r="M156" s="101" t="s">
        <v>1392</v>
      </c>
      <c r="N156" s="101" t="s">
        <v>1392</v>
      </c>
      <c r="O156" s="101" t="s">
        <v>39</v>
      </c>
      <c r="P156" s="101" t="s">
        <v>44</v>
      </c>
      <c r="Q156" s="101" t="s">
        <v>131</v>
      </c>
      <c r="R156" s="101" t="s">
        <v>127</v>
      </c>
      <c r="S156" s="101" t="s">
        <v>39</v>
      </c>
      <c r="U156" s="94" t="s">
        <v>132</v>
      </c>
    </row>
    <row r="157" s="94" customFormat="1" ht="24" spans="1:21">
      <c r="A157" s="101">
        <v>150</v>
      </c>
      <c r="B157" s="103" t="s">
        <v>1393</v>
      </c>
      <c r="C157" s="101" t="s">
        <v>1394</v>
      </c>
      <c r="D157" s="101" t="s">
        <v>128</v>
      </c>
      <c r="E157" s="101" t="s">
        <v>72</v>
      </c>
      <c r="F157" s="101" t="s">
        <v>144</v>
      </c>
      <c r="G157" s="101" t="s">
        <v>195</v>
      </c>
      <c r="H157" s="101" t="s">
        <v>39</v>
      </c>
      <c r="I157" s="103" t="s">
        <v>1349</v>
      </c>
      <c r="J157" s="117">
        <v>43.891886</v>
      </c>
      <c r="K157" s="101" t="s">
        <v>512</v>
      </c>
      <c r="L157" s="116"/>
      <c r="M157" s="101" t="s">
        <v>1395</v>
      </c>
      <c r="N157" s="101" t="s">
        <v>1395</v>
      </c>
      <c r="O157" s="101" t="s">
        <v>39</v>
      </c>
      <c r="P157" s="101" t="s">
        <v>44</v>
      </c>
      <c r="Q157" s="101" t="s">
        <v>131</v>
      </c>
      <c r="R157" s="101" t="s">
        <v>127</v>
      </c>
      <c r="S157" s="101" t="s">
        <v>39</v>
      </c>
      <c r="U157" s="94" t="s">
        <v>132</v>
      </c>
    </row>
    <row r="158" s="94" customFormat="1" ht="24" spans="1:21">
      <c r="A158" s="101">
        <v>151</v>
      </c>
      <c r="B158" s="103" t="s">
        <v>1396</v>
      </c>
      <c r="C158" s="101" t="s">
        <v>1397</v>
      </c>
      <c r="D158" s="101" t="s">
        <v>128</v>
      </c>
      <c r="E158" s="101" t="s">
        <v>72</v>
      </c>
      <c r="F158" s="101" t="s">
        <v>208</v>
      </c>
      <c r="G158" s="101" t="s">
        <v>191</v>
      </c>
      <c r="H158" s="101" t="s">
        <v>39</v>
      </c>
      <c r="I158" s="103" t="s">
        <v>1398</v>
      </c>
      <c r="J158" s="117">
        <v>54.360143</v>
      </c>
      <c r="K158" s="101" t="s">
        <v>512</v>
      </c>
      <c r="L158" s="114">
        <v>299.07655</v>
      </c>
      <c r="M158" s="101" t="s">
        <v>1399</v>
      </c>
      <c r="N158" s="101" t="s">
        <v>1399</v>
      </c>
      <c r="O158" s="101" t="s">
        <v>39</v>
      </c>
      <c r="P158" s="101" t="s">
        <v>44</v>
      </c>
      <c r="Q158" s="101" t="s">
        <v>131</v>
      </c>
      <c r="R158" s="101" t="s">
        <v>127</v>
      </c>
      <c r="S158" s="101" t="s">
        <v>39</v>
      </c>
      <c r="U158" s="94" t="s">
        <v>132</v>
      </c>
    </row>
    <row r="159" s="94" customFormat="1" ht="24" spans="1:21">
      <c r="A159" s="101">
        <v>152</v>
      </c>
      <c r="B159" s="103" t="s">
        <v>1400</v>
      </c>
      <c r="C159" s="101" t="s">
        <v>1401</v>
      </c>
      <c r="D159" s="101" t="s">
        <v>128</v>
      </c>
      <c r="E159" s="101" t="s">
        <v>72</v>
      </c>
      <c r="F159" s="101" t="s">
        <v>208</v>
      </c>
      <c r="G159" s="101" t="s">
        <v>912</v>
      </c>
      <c r="H159" s="101" t="s">
        <v>39</v>
      </c>
      <c r="I159" s="103" t="s">
        <v>1402</v>
      </c>
      <c r="J159" s="117">
        <v>67.793546</v>
      </c>
      <c r="K159" s="101" t="s">
        <v>512</v>
      </c>
      <c r="L159" s="115"/>
      <c r="M159" s="101" t="s">
        <v>1403</v>
      </c>
      <c r="N159" s="101" t="s">
        <v>1403</v>
      </c>
      <c r="O159" s="101" t="s">
        <v>39</v>
      </c>
      <c r="P159" s="101" t="s">
        <v>44</v>
      </c>
      <c r="Q159" s="101" t="s">
        <v>131</v>
      </c>
      <c r="R159" s="101" t="s">
        <v>127</v>
      </c>
      <c r="S159" s="101" t="s">
        <v>39</v>
      </c>
      <c r="U159" s="94" t="s">
        <v>132</v>
      </c>
    </row>
    <row r="160" s="94" customFormat="1" ht="24" spans="1:21">
      <c r="A160" s="101">
        <v>153</v>
      </c>
      <c r="B160" s="103" t="s">
        <v>1404</v>
      </c>
      <c r="C160" s="101" t="s">
        <v>1405</v>
      </c>
      <c r="D160" s="101" t="s">
        <v>128</v>
      </c>
      <c r="E160" s="101" t="s">
        <v>72</v>
      </c>
      <c r="F160" s="101" t="s">
        <v>208</v>
      </c>
      <c r="G160" s="101" t="s">
        <v>380</v>
      </c>
      <c r="H160" s="101" t="s">
        <v>39</v>
      </c>
      <c r="I160" s="103" t="s">
        <v>1406</v>
      </c>
      <c r="J160" s="117">
        <v>55.146966</v>
      </c>
      <c r="K160" s="101" t="s">
        <v>512</v>
      </c>
      <c r="L160" s="115"/>
      <c r="M160" s="101" t="s">
        <v>1407</v>
      </c>
      <c r="N160" s="101" t="s">
        <v>1407</v>
      </c>
      <c r="O160" s="101" t="s">
        <v>39</v>
      </c>
      <c r="P160" s="101" t="s">
        <v>44</v>
      </c>
      <c r="Q160" s="101" t="s">
        <v>131</v>
      </c>
      <c r="R160" s="101" t="s">
        <v>127</v>
      </c>
      <c r="S160" s="101" t="s">
        <v>39</v>
      </c>
      <c r="U160" s="94" t="s">
        <v>132</v>
      </c>
    </row>
    <row r="161" s="94" customFormat="1" ht="24" spans="1:21">
      <c r="A161" s="101">
        <v>154</v>
      </c>
      <c r="B161" s="103" t="s">
        <v>1408</v>
      </c>
      <c r="C161" s="101" t="s">
        <v>1409</v>
      </c>
      <c r="D161" s="101" t="s">
        <v>128</v>
      </c>
      <c r="E161" s="101" t="s">
        <v>72</v>
      </c>
      <c r="F161" s="101" t="s">
        <v>208</v>
      </c>
      <c r="G161" s="101" t="s">
        <v>384</v>
      </c>
      <c r="H161" s="101" t="s">
        <v>39</v>
      </c>
      <c r="I161" s="103" t="s">
        <v>1410</v>
      </c>
      <c r="J161" s="117">
        <v>53.04574</v>
      </c>
      <c r="K161" s="101" t="s">
        <v>512</v>
      </c>
      <c r="L161" s="116"/>
      <c r="M161" s="101" t="s">
        <v>1411</v>
      </c>
      <c r="N161" s="101" t="s">
        <v>1411</v>
      </c>
      <c r="O161" s="101" t="s">
        <v>39</v>
      </c>
      <c r="P161" s="101" t="s">
        <v>44</v>
      </c>
      <c r="Q161" s="101" t="s">
        <v>131</v>
      </c>
      <c r="R161" s="101" t="s">
        <v>127</v>
      </c>
      <c r="S161" s="101" t="s">
        <v>39</v>
      </c>
      <c r="U161" s="94" t="s">
        <v>132</v>
      </c>
    </row>
    <row r="162" s="94" customFormat="1" ht="24" spans="1:21">
      <c r="A162" s="101">
        <v>155</v>
      </c>
      <c r="B162" s="103" t="s">
        <v>1412</v>
      </c>
      <c r="C162" s="101" t="s">
        <v>1413</v>
      </c>
      <c r="D162" s="101" t="s">
        <v>128</v>
      </c>
      <c r="E162" s="101" t="s">
        <v>72</v>
      </c>
      <c r="F162" s="101" t="s">
        <v>232</v>
      </c>
      <c r="G162" s="101" t="s">
        <v>338</v>
      </c>
      <c r="H162" s="101" t="s">
        <v>39</v>
      </c>
      <c r="I162" s="103" t="s">
        <v>1363</v>
      </c>
      <c r="J162" s="117">
        <v>53.026141</v>
      </c>
      <c r="K162" s="101" t="s">
        <v>512</v>
      </c>
      <c r="L162" s="114">
        <v>386.505056</v>
      </c>
      <c r="M162" s="101" t="s">
        <v>1414</v>
      </c>
      <c r="N162" s="101" t="s">
        <v>1414</v>
      </c>
      <c r="O162" s="101" t="s">
        <v>39</v>
      </c>
      <c r="P162" s="101" t="s">
        <v>44</v>
      </c>
      <c r="Q162" s="101" t="s">
        <v>131</v>
      </c>
      <c r="R162" s="101" t="s">
        <v>127</v>
      </c>
      <c r="S162" s="101" t="s">
        <v>39</v>
      </c>
      <c r="U162" s="94" t="s">
        <v>132</v>
      </c>
    </row>
    <row r="163" s="94" customFormat="1" ht="24" spans="1:21">
      <c r="A163" s="101">
        <v>156</v>
      </c>
      <c r="B163" s="103" t="s">
        <v>1415</v>
      </c>
      <c r="C163" s="101" t="s">
        <v>1416</v>
      </c>
      <c r="D163" s="101" t="s">
        <v>128</v>
      </c>
      <c r="E163" s="101" t="s">
        <v>72</v>
      </c>
      <c r="F163" s="101" t="s">
        <v>232</v>
      </c>
      <c r="G163" s="101" t="s">
        <v>278</v>
      </c>
      <c r="H163" s="101" t="s">
        <v>39</v>
      </c>
      <c r="I163" s="103" t="s">
        <v>1398</v>
      </c>
      <c r="J163" s="117">
        <v>57.322609</v>
      </c>
      <c r="K163" s="101" t="s">
        <v>512</v>
      </c>
      <c r="L163" s="115"/>
      <c r="M163" s="101" t="s">
        <v>1417</v>
      </c>
      <c r="N163" s="101" t="s">
        <v>1417</v>
      </c>
      <c r="O163" s="101" t="s">
        <v>39</v>
      </c>
      <c r="P163" s="101" t="s">
        <v>44</v>
      </c>
      <c r="Q163" s="101" t="s">
        <v>131</v>
      </c>
      <c r="R163" s="101" t="s">
        <v>127</v>
      </c>
      <c r="S163" s="101" t="s">
        <v>39</v>
      </c>
      <c r="U163" s="94" t="s">
        <v>132</v>
      </c>
    </row>
    <row r="164" s="94" customFormat="1" ht="24" spans="1:21">
      <c r="A164" s="101">
        <v>157</v>
      </c>
      <c r="B164" s="103" t="s">
        <v>1418</v>
      </c>
      <c r="C164" s="101" t="s">
        <v>1419</v>
      </c>
      <c r="D164" s="101" t="s">
        <v>128</v>
      </c>
      <c r="E164" s="101" t="s">
        <v>72</v>
      </c>
      <c r="F164" s="101" t="s">
        <v>309</v>
      </c>
      <c r="G164" s="101" t="s">
        <v>678</v>
      </c>
      <c r="H164" s="101" t="s">
        <v>39</v>
      </c>
      <c r="I164" s="103" t="s">
        <v>1420</v>
      </c>
      <c r="J164" s="117">
        <v>66.118964</v>
      </c>
      <c r="K164" s="101" t="s">
        <v>512</v>
      </c>
      <c r="L164" s="115"/>
      <c r="M164" s="101" t="s">
        <v>1421</v>
      </c>
      <c r="N164" s="101" t="s">
        <v>1421</v>
      </c>
      <c r="O164" s="101" t="s">
        <v>39</v>
      </c>
      <c r="P164" s="101" t="s">
        <v>44</v>
      </c>
      <c r="Q164" s="101" t="s">
        <v>131</v>
      </c>
      <c r="R164" s="101" t="s">
        <v>127</v>
      </c>
      <c r="S164" s="101" t="s">
        <v>39</v>
      </c>
      <c r="U164" s="94" t="s">
        <v>132</v>
      </c>
    </row>
    <row r="165" s="94" customFormat="1" ht="24" spans="1:21">
      <c r="A165" s="101">
        <v>158</v>
      </c>
      <c r="B165" s="103" t="s">
        <v>1422</v>
      </c>
      <c r="C165" s="101" t="s">
        <v>1423</v>
      </c>
      <c r="D165" s="101" t="s">
        <v>128</v>
      </c>
      <c r="E165" s="101" t="s">
        <v>72</v>
      </c>
      <c r="F165" s="101" t="s">
        <v>309</v>
      </c>
      <c r="G165" s="101" t="s">
        <v>330</v>
      </c>
      <c r="H165" s="101" t="s">
        <v>39</v>
      </c>
      <c r="I165" s="103" t="s">
        <v>1424</v>
      </c>
      <c r="J165" s="117">
        <v>57.363336</v>
      </c>
      <c r="K165" s="101" t="s">
        <v>512</v>
      </c>
      <c r="L165" s="115"/>
      <c r="M165" s="101" t="s">
        <v>1425</v>
      </c>
      <c r="N165" s="101" t="s">
        <v>1425</v>
      </c>
      <c r="O165" s="101" t="s">
        <v>39</v>
      </c>
      <c r="P165" s="101" t="s">
        <v>44</v>
      </c>
      <c r="Q165" s="101" t="s">
        <v>131</v>
      </c>
      <c r="R165" s="101" t="s">
        <v>127</v>
      </c>
      <c r="S165" s="101" t="s">
        <v>39</v>
      </c>
      <c r="U165" s="94" t="s">
        <v>132</v>
      </c>
    </row>
    <row r="166" s="94" customFormat="1" ht="24" spans="1:21">
      <c r="A166" s="101">
        <v>159</v>
      </c>
      <c r="B166" s="103" t="s">
        <v>1426</v>
      </c>
      <c r="C166" s="101" t="s">
        <v>1427</v>
      </c>
      <c r="D166" s="101" t="s">
        <v>128</v>
      </c>
      <c r="E166" s="101" t="s">
        <v>72</v>
      </c>
      <c r="F166" s="101" t="s">
        <v>309</v>
      </c>
      <c r="G166" s="101" t="s">
        <v>818</v>
      </c>
      <c r="H166" s="101" t="s">
        <v>39</v>
      </c>
      <c r="I166" s="103" t="s">
        <v>1428</v>
      </c>
      <c r="J166" s="117">
        <v>68.191629</v>
      </c>
      <c r="K166" s="101" t="s">
        <v>512</v>
      </c>
      <c r="L166" s="116"/>
      <c r="M166" s="101" t="s">
        <v>1429</v>
      </c>
      <c r="N166" s="101" t="s">
        <v>1429</v>
      </c>
      <c r="O166" s="101" t="s">
        <v>39</v>
      </c>
      <c r="P166" s="101" t="s">
        <v>44</v>
      </c>
      <c r="Q166" s="101" t="s">
        <v>131</v>
      </c>
      <c r="R166" s="101" t="s">
        <v>127</v>
      </c>
      <c r="S166" s="101" t="s">
        <v>39</v>
      </c>
      <c r="U166" s="94" t="s">
        <v>132</v>
      </c>
    </row>
    <row r="167" s="94" customFormat="1" ht="24" spans="1:21">
      <c r="A167" s="101">
        <v>160</v>
      </c>
      <c r="B167" s="103" t="s">
        <v>1430</v>
      </c>
      <c r="C167" s="101" t="s">
        <v>1431</v>
      </c>
      <c r="D167" s="101" t="s">
        <v>128</v>
      </c>
      <c r="E167" s="101" t="s">
        <v>72</v>
      </c>
      <c r="F167" s="101" t="s">
        <v>139</v>
      </c>
      <c r="G167" s="101" t="s">
        <v>1432</v>
      </c>
      <c r="H167" s="101" t="s">
        <v>39</v>
      </c>
      <c r="I167" s="103" t="s">
        <v>1402</v>
      </c>
      <c r="J167" s="117">
        <v>66.407525</v>
      </c>
      <c r="K167" s="101" t="s">
        <v>512</v>
      </c>
      <c r="L167" s="114">
        <v>537.361342</v>
      </c>
      <c r="M167" s="101" t="s">
        <v>1433</v>
      </c>
      <c r="N167" s="101" t="s">
        <v>1433</v>
      </c>
      <c r="O167" s="101" t="s">
        <v>39</v>
      </c>
      <c r="P167" s="101" t="s">
        <v>44</v>
      </c>
      <c r="Q167" s="101" t="s">
        <v>131</v>
      </c>
      <c r="R167" s="101" t="s">
        <v>127</v>
      </c>
      <c r="S167" s="101" t="s">
        <v>39</v>
      </c>
      <c r="U167" s="94" t="s">
        <v>132</v>
      </c>
    </row>
    <row r="168" s="94" customFormat="1" ht="24" spans="1:21">
      <c r="A168" s="101">
        <v>161</v>
      </c>
      <c r="B168" s="103" t="s">
        <v>1434</v>
      </c>
      <c r="C168" s="101" t="s">
        <v>1435</v>
      </c>
      <c r="D168" s="101" t="s">
        <v>128</v>
      </c>
      <c r="E168" s="101" t="s">
        <v>72</v>
      </c>
      <c r="F168" s="101" t="s">
        <v>139</v>
      </c>
      <c r="G168" s="101" t="s">
        <v>1436</v>
      </c>
      <c r="H168" s="101" t="s">
        <v>39</v>
      </c>
      <c r="I168" s="103" t="s">
        <v>1437</v>
      </c>
      <c r="J168" s="117">
        <v>71.921177</v>
      </c>
      <c r="K168" s="101" t="s">
        <v>512</v>
      </c>
      <c r="L168" s="115"/>
      <c r="M168" s="101" t="s">
        <v>1438</v>
      </c>
      <c r="N168" s="101" t="s">
        <v>1438</v>
      </c>
      <c r="O168" s="101" t="s">
        <v>39</v>
      </c>
      <c r="P168" s="101" t="s">
        <v>44</v>
      </c>
      <c r="Q168" s="101" t="s">
        <v>131</v>
      </c>
      <c r="R168" s="101" t="s">
        <v>127</v>
      </c>
      <c r="S168" s="101" t="s">
        <v>39</v>
      </c>
      <c r="U168" s="94" t="s">
        <v>132</v>
      </c>
    </row>
    <row r="169" s="94" customFormat="1" ht="24" spans="1:21">
      <c r="A169" s="101">
        <v>162</v>
      </c>
      <c r="B169" s="103" t="s">
        <v>1439</v>
      </c>
      <c r="C169" s="101" t="s">
        <v>1440</v>
      </c>
      <c r="D169" s="101" t="s">
        <v>128</v>
      </c>
      <c r="E169" s="101" t="s">
        <v>72</v>
      </c>
      <c r="F169" s="101" t="s">
        <v>139</v>
      </c>
      <c r="G169" s="101" t="s">
        <v>1441</v>
      </c>
      <c r="H169" s="101" t="s">
        <v>39</v>
      </c>
      <c r="I169" s="103" t="s">
        <v>1442</v>
      </c>
      <c r="J169" s="117">
        <v>56.403673</v>
      </c>
      <c r="K169" s="101" t="s">
        <v>512</v>
      </c>
      <c r="L169" s="115"/>
      <c r="M169" s="101" t="s">
        <v>1443</v>
      </c>
      <c r="N169" s="101" t="s">
        <v>1443</v>
      </c>
      <c r="O169" s="101" t="s">
        <v>39</v>
      </c>
      <c r="P169" s="101" t="s">
        <v>44</v>
      </c>
      <c r="Q169" s="101" t="s">
        <v>131</v>
      </c>
      <c r="R169" s="101" t="s">
        <v>127</v>
      </c>
      <c r="S169" s="101" t="s">
        <v>39</v>
      </c>
      <c r="U169" s="94" t="s">
        <v>132</v>
      </c>
    </row>
    <row r="170" s="94" customFormat="1" ht="24" spans="1:21">
      <c r="A170" s="101">
        <v>163</v>
      </c>
      <c r="B170" s="103" t="s">
        <v>1444</v>
      </c>
      <c r="C170" s="101" t="s">
        <v>1445</v>
      </c>
      <c r="D170" s="101" t="s">
        <v>128</v>
      </c>
      <c r="E170" s="101" t="s">
        <v>72</v>
      </c>
      <c r="F170" s="101" t="s">
        <v>139</v>
      </c>
      <c r="G170" s="101" t="s">
        <v>1446</v>
      </c>
      <c r="H170" s="101" t="s">
        <v>39</v>
      </c>
      <c r="I170" s="103" t="s">
        <v>1447</v>
      </c>
      <c r="J170" s="117">
        <v>58.376333</v>
      </c>
      <c r="K170" s="101" t="s">
        <v>512</v>
      </c>
      <c r="L170" s="115"/>
      <c r="M170" s="101" t="s">
        <v>1448</v>
      </c>
      <c r="N170" s="101" t="s">
        <v>1448</v>
      </c>
      <c r="O170" s="101" t="s">
        <v>39</v>
      </c>
      <c r="P170" s="101" t="s">
        <v>44</v>
      </c>
      <c r="Q170" s="101" t="s">
        <v>131</v>
      </c>
      <c r="R170" s="101" t="s">
        <v>127</v>
      </c>
      <c r="S170" s="101" t="s">
        <v>39</v>
      </c>
      <c r="U170" s="94" t="s">
        <v>132</v>
      </c>
    </row>
    <row r="171" s="94" customFormat="1" ht="24" spans="1:21">
      <c r="A171" s="101">
        <v>164</v>
      </c>
      <c r="B171" s="103" t="s">
        <v>1449</v>
      </c>
      <c r="C171" s="101" t="s">
        <v>1450</v>
      </c>
      <c r="D171" s="101" t="s">
        <v>128</v>
      </c>
      <c r="E171" s="101" t="s">
        <v>72</v>
      </c>
      <c r="F171" s="101" t="s">
        <v>139</v>
      </c>
      <c r="G171" s="101" t="s">
        <v>140</v>
      </c>
      <c r="H171" s="101" t="s">
        <v>39</v>
      </c>
      <c r="I171" s="103" t="s">
        <v>1451</v>
      </c>
      <c r="J171" s="117">
        <v>95.162326</v>
      </c>
      <c r="K171" s="101" t="s">
        <v>512</v>
      </c>
      <c r="L171" s="115"/>
      <c r="M171" s="101" t="s">
        <v>1452</v>
      </c>
      <c r="N171" s="101" t="s">
        <v>1452</v>
      </c>
      <c r="O171" s="101" t="s">
        <v>39</v>
      </c>
      <c r="P171" s="101" t="s">
        <v>44</v>
      </c>
      <c r="Q171" s="101" t="s">
        <v>131</v>
      </c>
      <c r="R171" s="101" t="s">
        <v>127</v>
      </c>
      <c r="S171" s="101" t="s">
        <v>39</v>
      </c>
      <c r="U171" s="94" t="s">
        <v>132</v>
      </c>
    </row>
    <row r="172" s="94" customFormat="1" ht="24" spans="1:21">
      <c r="A172" s="101">
        <v>165</v>
      </c>
      <c r="B172" s="103" t="s">
        <v>1453</v>
      </c>
      <c r="C172" s="101" t="s">
        <v>1454</v>
      </c>
      <c r="D172" s="101" t="s">
        <v>128</v>
      </c>
      <c r="E172" s="101" t="s">
        <v>72</v>
      </c>
      <c r="F172" s="101" t="s">
        <v>139</v>
      </c>
      <c r="G172" s="101" t="s">
        <v>1455</v>
      </c>
      <c r="H172" s="101" t="s">
        <v>39</v>
      </c>
      <c r="I172" s="103" t="s">
        <v>1410</v>
      </c>
      <c r="J172" s="117">
        <v>64.37884</v>
      </c>
      <c r="K172" s="101" t="s">
        <v>512</v>
      </c>
      <c r="L172" s="116"/>
      <c r="M172" s="101" t="s">
        <v>1456</v>
      </c>
      <c r="N172" s="101" t="s">
        <v>1456</v>
      </c>
      <c r="O172" s="101" t="s">
        <v>39</v>
      </c>
      <c r="P172" s="101" t="s">
        <v>44</v>
      </c>
      <c r="Q172" s="101" t="s">
        <v>131</v>
      </c>
      <c r="R172" s="101" t="s">
        <v>127</v>
      </c>
      <c r="S172" s="101" t="s">
        <v>39</v>
      </c>
      <c r="U172" s="94" t="s">
        <v>132</v>
      </c>
    </row>
    <row r="173" s="94" customFormat="1" ht="24" spans="1:21">
      <c r="A173" s="101">
        <v>166</v>
      </c>
      <c r="B173" s="103" t="s">
        <v>1457</v>
      </c>
      <c r="C173" s="101" t="s">
        <v>1458</v>
      </c>
      <c r="D173" s="101" t="s">
        <v>128</v>
      </c>
      <c r="E173" s="101" t="s">
        <v>72</v>
      </c>
      <c r="F173" s="101" t="s">
        <v>282</v>
      </c>
      <c r="G173" s="101" t="s">
        <v>465</v>
      </c>
      <c r="H173" s="101" t="s">
        <v>39</v>
      </c>
      <c r="I173" s="103" t="s">
        <v>1437</v>
      </c>
      <c r="J173" s="117">
        <v>78.133883</v>
      </c>
      <c r="K173" s="101" t="s">
        <v>512</v>
      </c>
      <c r="L173" s="114">
        <v>461.575898</v>
      </c>
      <c r="M173" s="101" t="s">
        <v>1459</v>
      </c>
      <c r="N173" s="101" t="s">
        <v>1459</v>
      </c>
      <c r="O173" s="101" t="s">
        <v>39</v>
      </c>
      <c r="P173" s="101" t="s">
        <v>44</v>
      </c>
      <c r="Q173" s="101" t="s">
        <v>131</v>
      </c>
      <c r="R173" s="101" t="s">
        <v>127</v>
      </c>
      <c r="S173" s="101" t="s">
        <v>39</v>
      </c>
      <c r="U173" s="94" t="s">
        <v>132</v>
      </c>
    </row>
    <row r="174" s="94" customFormat="1" ht="24" spans="1:21">
      <c r="A174" s="101">
        <v>167</v>
      </c>
      <c r="B174" s="103" t="s">
        <v>1460</v>
      </c>
      <c r="C174" s="101" t="s">
        <v>1461</v>
      </c>
      <c r="D174" s="101" t="s">
        <v>128</v>
      </c>
      <c r="E174" s="101" t="s">
        <v>72</v>
      </c>
      <c r="F174" s="101" t="s">
        <v>282</v>
      </c>
      <c r="G174" s="101" t="s">
        <v>660</v>
      </c>
      <c r="H174" s="101" t="s">
        <v>39</v>
      </c>
      <c r="I174" s="103" t="s">
        <v>1363</v>
      </c>
      <c r="J174" s="117">
        <v>57.362654</v>
      </c>
      <c r="K174" s="101" t="s">
        <v>512</v>
      </c>
      <c r="L174" s="115"/>
      <c r="M174" s="101" t="s">
        <v>1462</v>
      </c>
      <c r="N174" s="101" t="s">
        <v>1462</v>
      </c>
      <c r="O174" s="101" t="s">
        <v>39</v>
      </c>
      <c r="P174" s="101" t="s">
        <v>44</v>
      </c>
      <c r="Q174" s="101" t="s">
        <v>131</v>
      </c>
      <c r="R174" s="101" t="s">
        <v>127</v>
      </c>
      <c r="S174" s="101" t="s">
        <v>39</v>
      </c>
      <c r="U174" s="94" t="s">
        <v>132</v>
      </c>
    </row>
    <row r="175" s="94" customFormat="1" ht="24" spans="1:21">
      <c r="A175" s="101">
        <v>168</v>
      </c>
      <c r="B175" s="103" t="s">
        <v>1463</v>
      </c>
      <c r="C175" s="101" t="s">
        <v>1464</v>
      </c>
      <c r="D175" s="101" t="s">
        <v>128</v>
      </c>
      <c r="E175" s="101" t="s">
        <v>72</v>
      </c>
      <c r="F175" s="101" t="s">
        <v>282</v>
      </c>
      <c r="G175" s="101" t="s">
        <v>667</v>
      </c>
      <c r="H175" s="101" t="s">
        <v>39</v>
      </c>
      <c r="I175" s="103" t="s">
        <v>1465</v>
      </c>
      <c r="J175" s="117">
        <v>65.807332</v>
      </c>
      <c r="K175" s="101" t="s">
        <v>512</v>
      </c>
      <c r="L175" s="115"/>
      <c r="M175" s="101" t="s">
        <v>1466</v>
      </c>
      <c r="N175" s="101" t="s">
        <v>1466</v>
      </c>
      <c r="O175" s="101" t="s">
        <v>39</v>
      </c>
      <c r="P175" s="101" t="s">
        <v>44</v>
      </c>
      <c r="Q175" s="101" t="s">
        <v>131</v>
      </c>
      <c r="R175" s="101" t="s">
        <v>127</v>
      </c>
      <c r="S175" s="101" t="s">
        <v>39</v>
      </c>
      <c r="U175" s="94" t="s">
        <v>132</v>
      </c>
    </row>
    <row r="176" s="94" customFormat="1" ht="24" spans="1:21">
      <c r="A176" s="101">
        <v>169</v>
      </c>
      <c r="B176" s="103" t="s">
        <v>1467</v>
      </c>
      <c r="C176" s="101" t="s">
        <v>1468</v>
      </c>
      <c r="D176" s="101" t="s">
        <v>128</v>
      </c>
      <c r="E176" s="101" t="s">
        <v>72</v>
      </c>
      <c r="F176" s="101" t="s">
        <v>282</v>
      </c>
      <c r="G176" s="101" t="s">
        <v>496</v>
      </c>
      <c r="H176" s="101" t="s">
        <v>39</v>
      </c>
      <c r="I176" s="103" t="s">
        <v>1469</v>
      </c>
      <c r="J176" s="117">
        <v>95.153287</v>
      </c>
      <c r="K176" s="101" t="s">
        <v>512</v>
      </c>
      <c r="L176" s="115"/>
      <c r="M176" s="101" t="s">
        <v>1470</v>
      </c>
      <c r="N176" s="101" t="s">
        <v>1470</v>
      </c>
      <c r="O176" s="101" t="s">
        <v>39</v>
      </c>
      <c r="P176" s="101" t="s">
        <v>44</v>
      </c>
      <c r="Q176" s="101" t="s">
        <v>131</v>
      </c>
      <c r="R176" s="101" t="s">
        <v>127</v>
      </c>
      <c r="S176" s="101" t="s">
        <v>39</v>
      </c>
      <c r="U176" s="94" t="s">
        <v>132</v>
      </c>
    </row>
    <row r="177" s="94" customFormat="1" ht="24" spans="1:21">
      <c r="A177" s="101">
        <v>170</v>
      </c>
      <c r="B177" s="103" t="s">
        <v>1471</v>
      </c>
      <c r="C177" s="101" t="s">
        <v>1472</v>
      </c>
      <c r="D177" s="101" t="s">
        <v>128</v>
      </c>
      <c r="E177" s="101" t="s">
        <v>72</v>
      </c>
      <c r="F177" s="101" t="s">
        <v>282</v>
      </c>
      <c r="G177" s="101" t="s">
        <v>1473</v>
      </c>
      <c r="H177" s="101" t="s">
        <v>39</v>
      </c>
      <c r="I177" s="103" t="s">
        <v>1474</v>
      </c>
      <c r="J177" s="117">
        <v>70.902966</v>
      </c>
      <c r="K177" s="101" t="s">
        <v>512</v>
      </c>
      <c r="L177" s="116"/>
      <c r="M177" s="101" t="s">
        <v>1475</v>
      </c>
      <c r="N177" s="101" t="s">
        <v>1475</v>
      </c>
      <c r="O177" s="101" t="s">
        <v>39</v>
      </c>
      <c r="P177" s="101" t="s">
        <v>44</v>
      </c>
      <c r="Q177" s="101" t="s">
        <v>131</v>
      </c>
      <c r="R177" s="101" t="s">
        <v>127</v>
      </c>
      <c r="S177" s="101" t="s">
        <v>39</v>
      </c>
      <c r="U177" s="94" t="s">
        <v>132</v>
      </c>
    </row>
    <row r="178" s="94" customFormat="1" ht="24" spans="1:21">
      <c r="A178" s="101">
        <v>171</v>
      </c>
      <c r="B178" s="103" t="s">
        <v>1476</v>
      </c>
      <c r="C178" s="101" t="s">
        <v>1477</v>
      </c>
      <c r="D178" s="101" t="s">
        <v>128</v>
      </c>
      <c r="E178" s="101" t="s">
        <v>72</v>
      </c>
      <c r="F178" s="101" t="s">
        <v>165</v>
      </c>
      <c r="G178" s="101" t="s">
        <v>1478</v>
      </c>
      <c r="H178" s="101" t="s">
        <v>39</v>
      </c>
      <c r="I178" s="103" t="s">
        <v>1479</v>
      </c>
      <c r="J178" s="117">
        <v>56.984528</v>
      </c>
      <c r="K178" s="101" t="s">
        <v>512</v>
      </c>
      <c r="L178" s="114">
        <v>428.962489</v>
      </c>
      <c r="M178" s="101" t="s">
        <v>1480</v>
      </c>
      <c r="N178" s="101" t="s">
        <v>1480</v>
      </c>
      <c r="O178" s="101" t="s">
        <v>39</v>
      </c>
      <c r="P178" s="101" t="s">
        <v>44</v>
      </c>
      <c r="Q178" s="101" t="s">
        <v>131</v>
      </c>
      <c r="R178" s="101" t="s">
        <v>127</v>
      </c>
      <c r="S178" s="101" t="s">
        <v>39</v>
      </c>
      <c r="U178" s="94" t="s">
        <v>132</v>
      </c>
    </row>
    <row r="179" s="94" customFormat="1" ht="24" spans="1:21">
      <c r="A179" s="101">
        <v>172</v>
      </c>
      <c r="B179" s="103" t="s">
        <v>1481</v>
      </c>
      <c r="C179" s="101" t="s">
        <v>1482</v>
      </c>
      <c r="D179" s="101" t="s">
        <v>128</v>
      </c>
      <c r="E179" s="101" t="s">
        <v>72</v>
      </c>
      <c r="F179" s="101" t="s">
        <v>165</v>
      </c>
      <c r="G179" s="101" t="s">
        <v>425</v>
      </c>
      <c r="H179" s="101" t="s">
        <v>39</v>
      </c>
      <c r="I179" s="103" t="s">
        <v>1479</v>
      </c>
      <c r="J179" s="117">
        <v>56.552029</v>
      </c>
      <c r="K179" s="101" t="s">
        <v>512</v>
      </c>
      <c r="L179" s="115"/>
      <c r="M179" s="101" t="s">
        <v>1483</v>
      </c>
      <c r="N179" s="101" t="s">
        <v>1483</v>
      </c>
      <c r="O179" s="101" t="s">
        <v>39</v>
      </c>
      <c r="P179" s="101" t="s">
        <v>44</v>
      </c>
      <c r="Q179" s="101" t="s">
        <v>131</v>
      </c>
      <c r="R179" s="101" t="s">
        <v>127</v>
      </c>
      <c r="S179" s="101" t="s">
        <v>39</v>
      </c>
      <c r="U179" s="94" t="s">
        <v>132</v>
      </c>
    </row>
    <row r="180" s="94" customFormat="1" ht="24" spans="1:21">
      <c r="A180" s="101">
        <v>173</v>
      </c>
      <c r="B180" s="103" t="s">
        <v>1484</v>
      </c>
      <c r="C180" s="101" t="s">
        <v>1485</v>
      </c>
      <c r="D180" s="101" t="s">
        <v>128</v>
      </c>
      <c r="E180" s="101" t="s">
        <v>72</v>
      </c>
      <c r="F180" s="101" t="s">
        <v>165</v>
      </c>
      <c r="G180" s="101" t="s">
        <v>186</v>
      </c>
      <c r="H180" s="101" t="s">
        <v>39</v>
      </c>
      <c r="I180" s="103" t="s">
        <v>1486</v>
      </c>
      <c r="J180" s="117">
        <v>73.725468</v>
      </c>
      <c r="K180" s="101" t="s">
        <v>512</v>
      </c>
      <c r="L180" s="115"/>
      <c r="M180" s="101" t="s">
        <v>1487</v>
      </c>
      <c r="N180" s="101" t="s">
        <v>1487</v>
      </c>
      <c r="O180" s="101" t="s">
        <v>39</v>
      </c>
      <c r="P180" s="101" t="s">
        <v>44</v>
      </c>
      <c r="Q180" s="101" t="s">
        <v>131</v>
      </c>
      <c r="R180" s="101" t="s">
        <v>127</v>
      </c>
      <c r="S180" s="101" t="s">
        <v>39</v>
      </c>
      <c r="U180" s="94" t="s">
        <v>132</v>
      </c>
    </row>
    <row r="181" s="94" customFormat="1" ht="24" spans="1:21">
      <c r="A181" s="101">
        <v>174</v>
      </c>
      <c r="B181" s="103" t="s">
        <v>1488</v>
      </c>
      <c r="C181" s="101" t="s">
        <v>1489</v>
      </c>
      <c r="D181" s="101" t="s">
        <v>128</v>
      </c>
      <c r="E181" s="101" t="s">
        <v>72</v>
      </c>
      <c r="F181" s="101" t="s">
        <v>212</v>
      </c>
      <c r="G181" s="101" t="s">
        <v>248</v>
      </c>
      <c r="H181" s="101" t="s">
        <v>39</v>
      </c>
      <c r="I181" s="103" t="s">
        <v>1490</v>
      </c>
      <c r="J181" s="117">
        <v>56.948417</v>
      </c>
      <c r="K181" s="101" t="s">
        <v>512</v>
      </c>
      <c r="L181" s="115"/>
      <c r="M181" s="101" t="s">
        <v>1491</v>
      </c>
      <c r="N181" s="101" t="s">
        <v>1491</v>
      </c>
      <c r="O181" s="101" t="s">
        <v>39</v>
      </c>
      <c r="P181" s="101" t="s">
        <v>44</v>
      </c>
      <c r="Q181" s="101" t="s">
        <v>131</v>
      </c>
      <c r="R181" s="101" t="s">
        <v>127</v>
      </c>
      <c r="S181" s="101" t="s">
        <v>39</v>
      </c>
      <c r="U181" s="94" t="s">
        <v>132</v>
      </c>
    </row>
    <row r="182" s="94" customFormat="1" ht="24" spans="1:21">
      <c r="A182" s="101">
        <v>175</v>
      </c>
      <c r="B182" s="103" t="s">
        <v>1492</v>
      </c>
      <c r="C182" s="101" t="s">
        <v>1493</v>
      </c>
      <c r="D182" s="101" t="s">
        <v>128</v>
      </c>
      <c r="E182" s="101" t="s">
        <v>72</v>
      </c>
      <c r="F182" s="101" t="s">
        <v>212</v>
      </c>
      <c r="G182" s="101" t="s">
        <v>854</v>
      </c>
      <c r="H182" s="101" t="s">
        <v>39</v>
      </c>
      <c r="I182" s="103" t="s">
        <v>1494</v>
      </c>
      <c r="J182" s="117">
        <v>70.953055</v>
      </c>
      <c r="K182" s="101" t="s">
        <v>512</v>
      </c>
      <c r="L182" s="116"/>
      <c r="M182" s="101" t="s">
        <v>1495</v>
      </c>
      <c r="N182" s="101" t="s">
        <v>1495</v>
      </c>
      <c r="O182" s="101" t="s">
        <v>39</v>
      </c>
      <c r="P182" s="101" t="s">
        <v>44</v>
      </c>
      <c r="Q182" s="101" t="s">
        <v>131</v>
      </c>
      <c r="R182" s="101" t="s">
        <v>127</v>
      </c>
      <c r="S182" s="101" t="s">
        <v>39</v>
      </c>
      <c r="U182" s="94" t="s">
        <v>132</v>
      </c>
    </row>
    <row r="183" s="94" customFormat="1" ht="24" spans="1:21">
      <c r="A183" s="101">
        <v>176</v>
      </c>
      <c r="B183" s="103" t="s">
        <v>1496</v>
      </c>
      <c r="C183" s="101" t="s">
        <v>1497</v>
      </c>
      <c r="D183" s="101" t="s">
        <v>128</v>
      </c>
      <c r="E183" s="101" t="s">
        <v>72</v>
      </c>
      <c r="F183" s="101" t="s">
        <v>208</v>
      </c>
      <c r="G183" s="101" t="s">
        <v>1081</v>
      </c>
      <c r="H183" s="101" t="s">
        <v>39</v>
      </c>
      <c r="I183" s="103" t="s">
        <v>1498</v>
      </c>
      <c r="J183" s="117">
        <v>82.141704</v>
      </c>
      <c r="K183" s="101" t="s">
        <v>512</v>
      </c>
      <c r="L183" s="114">
        <v>414.901959</v>
      </c>
      <c r="M183" s="101" t="s">
        <v>1499</v>
      </c>
      <c r="N183" s="101" t="s">
        <v>1499</v>
      </c>
      <c r="O183" s="101" t="s">
        <v>39</v>
      </c>
      <c r="P183" s="101" t="s">
        <v>44</v>
      </c>
      <c r="Q183" s="101" t="s">
        <v>131</v>
      </c>
      <c r="R183" s="101" t="s">
        <v>127</v>
      </c>
      <c r="S183" s="101" t="s">
        <v>39</v>
      </c>
      <c r="U183" s="94" t="s">
        <v>132</v>
      </c>
    </row>
    <row r="184" s="94" customFormat="1" ht="24" spans="1:21">
      <c r="A184" s="101">
        <v>177</v>
      </c>
      <c r="B184" s="103" t="s">
        <v>1500</v>
      </c>
      <c r="C184" s="101" t="s">
        <v>1501</v>
      </c>
      <c r="D184" s="101" t="s">
        <v>128</v>
      </c>
      <c r="E184" s="101" t="s">
        <v>72</v>
      </c>
      <c r="F184" s="101" t="s">
        <v>139</v>
      </c>
      <c r="G184" s="101" t="s">
        <v>692</v>
      </c>
      <c r="H184" s="101" t="s">
        <v>39</v>
      </c>
      <c r="I184" s="103" t="s">
        <v>1465</v>
      </c>
      <c r="J184" s="117">
        <v>57.153117</v>
      </c>
      <c r="K184" s="101" t="s">
        <v>512</v>
      </c>
      <c r="L184" s="115"/>
      <c r="M184" s="101" t="s">
        <v>1502</v>
      </c>
      <c r="N184" s="101" t="s">
        <v>1502</v>
      </c>
      <c r="O184" s="101" t="s">
        <v>39</v>
      </c>
      <c r="P184" s="101" t="s">
        <v>44</v>
      </c>
      <c r="Q184" s="101" t="s">
        <v>131</v>
      </c>
      <c r="R184" s="101" t="s">
        <v>127</v>
      </c>
      <c r="S184" s="101" t="s">
        <v>39</v>
      </c>
      <c r="U184" s="94" t="s">
        <v>132</v>
      </c>
    </row>
    <row r="185" s="94" customFormat="1" ht="24" spans="1:21">
      <c r="A185" s="101">
        <v>178</v>
      </c>
      <c r="B185" s="103" t="s">
        <v>1503</v>
      </c>
      <c r="C185" s="101" t="s">
        <v>1504</v>
      </c>
      <c r="D185" s="101" t="s">
        <v>128</v>
      </c>
      <c r="E185" s="101" t="s">
        <v>72</v>
      </c>
      <c r="F185" s="101" t="s">
        <v>139</v>
      </c>
      <c r="G185" s="101" t="s">
        <v>1505</v>
      </c>
      <c r="H185" s="101" t="s">
        <v>39</v>
      </c>
      <c r="I185" s="103" t="s">
        <v>1506</v>
      </c>
      <c r="J185" s="117">
        <v>70.547874</v>
      </c>
      <c r="K185" s="101" t="s">
        <v>512</v>
      </c>
      <c r="L185" s="115"/>
      <c r="M185" s="101" t="s">
        <v>1507</v>
      </c>
      <c r="N185" s="101" t="s">
        <v>1507</v>
      </c>
      <c r="O185" s="101" t="s">
        <v>39</v>
      </c>
      <c r="P185" s="101" t="s">
        <v>44</v>
      </c>
      <c r="Q185" s="101" t="s">
        <v>131</v>
      </c>
      <c r="R185" s="101" t="s">
        <v>127</v>
      </c>
      <c r="S185" s="101" t="s">
        <v>39</v>
      </c>
      <c r="U185" s="94" t="s">
        <v>132</v>
      </c>
    </row>
    <row r="186" s="94" customFormat="1" ht="24" spans="1:21">
      <c r="A186" s="101">
        <v>179</v>
      </c>
      <c r="B186" s="103" t="s">
        <v>1508</v>
      </c>
      <c r="C186" s="101" t="s">
        <v>1509</v>
      </c>
      <c r="D186" s="101" t="s">
        <v>128</v>
      </c>
      <c r="E186" s="101" t="s">
        <v>72</v>
      </c>
      <c r="F186" s="101" t="s">
        <v>232</v>
      </c>
      <c r="G186" s="101" t="s">
        <v>1510</v>
      </c>
      <c r="H186" s="101" t="s">
        <v>39</v>
      </c>
      <c r="I186" s="103" t="s">
        <v>1511</v>
      </c>
      <c r="J186" s="117">
        <v>39.50913</v>
      </c>
      <c r="K186" s="101" t="s">
        <v>512</v>
      </c>
      <c r="L186" s="115"/>
      <c r="M186" s="101" t="s">
        <v>1512</v>
      </c>
      <c r="N186" s="101" t="s">
        <v>1512</v>
      </c>
      <c r="O186" s="101" t="s">
        <v>39</v>
      </c>
      <c r="P186" s="101" t="s">
        <v>44</v>
      </c>
      <c r="Q186" s="101" t="s">
        <v>131</v>
      </c>
      <c r="R186" s="101" t="s">
        <v>127</v>
      </c>
      <c r="S186" s="101" t="s">
        <v>39</v>
      </c>
      <c r="U186" s="94" t="s">
        <v>132</v>
      </c>
    </row>
    <row r="187" s="94" customFormat="1" ht="24" spans="1:21">
      <c r="A187" s="101">
        <v>180</v>
      </c>
      <c r="B187" s="103" t="s">
        <v>1513</v>
      </c>
      <c r="C187" s="101" t="s">
        <v>1514</v>
      </c>
      <c r="D187" s="101" t="s">
        <v>128</v>
      </c>
      <c r="E187" s="101" t="s">
        <v>72</v>
      </c>
      <c r="F187" s="101" t="s">
        <v>232</v>
      </c>
      <c r="G187" s="101" t="s">
        <v>1515</v>
      </c>
      <c r="H187" s="101" t="s">
        <v>39</v>
      </c>
      <c r="I187" s="103" t="s">
        <v>1479</v>
      </c>
      <c r="J187" s="117">
        <v>62.899357</v>
      </c>
      <c r="K187" s="101" t="s">
        <v>512</v>
      </c>
      <c r="L187" s="116"/>
      <c r="M187" s="101" t="s">
        <v>1516</v>
      </c>
      <c r="N187" s="101" t="s">
        <v>1516</v>
      </c>
      <c r="O187" s="101" t="s">
        <v>39</v>
      </c>
      <c r="P187" s="101" t="s">
        <v>44</v>
      </c>
      <c r="Q187" s="101" t="s">
        <v>131</v>
      </c>
      <c r="R187" s="101" t="s">
        <v>127</v>
      </c>
      <c r="S187" s="101" t="s">
        <v>39</v>
      </c>
      <c r="U187" s="94" t="s">
        <v>132</v>
      </c>
    </row>
    <row r="188" s="94" customFormat="1" ht="24" spans="1:21">
      <c r="A188" s="101">
        <v>181</v>
      </c>
      <c r="B188" s="103" t="s">
        <v>1517</v>
      </c>
      <c r="C188" s="101" t="s">
        <v>1518</v>
      </c>
      <c r="D188" s="101" t="s">
        <v>128</v>
      </c>
      <c r="E188" s="101" t="s">
        <v>72</v>
      </c>
      <c r="F188" s="101" t="s">
        <v>745</v>
      </c>
      <c r="G188" s="101" t="s">
        <v>171</v>
      </c>
      <c r="H188" s="101" t="s">
        <v>39</v>
      </c>
      <c r="I188" s="103" t="s">
        <v>1519</v>
      </c>
      <c r="J188" s="117">
        <v>69.447213</v>
      </c>
      <c r="K188" s="101" t="s">
        <v>512</v>
      </c>
      <c r="L188" s="114">
        <v>326.48093</v>
      </c>
      <c r="M188" s="101" t="s">
        <v>1520</v>
      </c>
      <c r="N188" s="101" t="s">
        <v>1520</v>
      </c>
      <c r="O188" s="101" t="s">
        <v>39</v>
      </c>
      <c r="P188" s="101" t="s">
        <v>44</v>
      </c>
      <c r="Q188" s="101" t="s">
        <v>131</v>
      </c>
      <c r="R188" s="101" t="s">
        <v>127</v>
      </c>
      <c r="S188" s="101" t="s">
        <v>39</v>
      </c>
      <c r="U188" s="94" t="s">
        <v>132</v>
      </c>
    </row>
    <row r="189" s="94" customFormat="1" ht="24" spans="1:21">
      <c r="A189" s="101">
        <v>182</v>
      </c>
      <c r="B189" s="103" t="s">
        <v>1521</v>
      </c>
      <c r="C189" s="101" t="s">
        <v>1522</v>
      </c>
      <c r="D189" s="101" t="s">
        <v>128</v>
      </c>
      <c r="E189" s="101" t="s">
        <v>72</v>
      </c>
      <c r="F189" s="101" t="s">
        <v>745</v>
      </c>
      <c r="G189" s="101" t="s">
        <v>220</v>
      </c>
      <c r="H189" s="101" t="s">
        <v>39</v>
      </c>
      <c r="I189" s="103" t="s">
        <v>1519</v>
      </c>
      <c r="J189" s="117">
        <v>52.363189</v>
      </c>
      <c r="K189" s="101" t="s">
        <v>512</v>
      </c>
      <c r="L189" s="115"/>
      <c r="M189" s="101" t="s">
        <v>1523</v>
      </c>
      <c r="N189" s="101" t="s">
        <v>1523</v>
      </c>
      <c r="O189" s="101" t="s">
        <v>39</v>
      </c>
      <c r="P189" s="101" t="s">
        <v>44</v>
      </c>
      <c r="Q189" s="101" t="s">
        <v>131</v>
      </c>
      <c r="R189" s="101" t="s">
        <v>127</v>
      </c>
      <c r="S189" s="101" t="s">
        <v>39</v>
      </c>
      <c r="U189" s="94" t="s">
        <v>132</v>
      </c>
    </row>
    <row r="190" s="94" customFormat="1" ht="24" spans="1:21">
      <c r="A190" s="101">
        <v>183</v>
      </c>
      <c r="B190" s="103" t="s">
        <v>1524</v>
      </c>
      <c r="C190" s="101" t="s">
        <v>1525</v>
      </c>
      <c r="D190" s="101" t="s">
        <v>128</v>
      </c>
      <c r="E190" s="101" t="s">
        <v>72</v>
      </c>
      <c r="F190" s="101" t="s">
        <v>144</v>
      </c>
      <c r="G190" s="101" t="s">
        <v>1526</v>
      </c>
      <c r="H190" s="101" t="s">
        <v>39</v>
      </c>
      <c r="I190" s="103" t="s">
        <v>1527</v>
      </c>
      <c r="J190" s="117">
        <v>64.340672</v>
      </c>
      <c r="K190" s="101" t="s">
        <v>512</v>
      </c>
      <c r="L190" s="115"/>
      <c r="M190" s="101" t="s">
        <v>1528</v>
      </c>
      <c r="N190" s="101" t="s">
        <v>1528</v>
      </c>
      <c r="O190" s="101" t="s">
        <v>39</v>
      </c>
      <c r="P190" s="101" t="s">
        <v>44</v>
      </c>
      <c r="Q190" s="101" t="s">
        <v>131</v>
      </c>
      <c r="R190" s="101" t="s">
        <v>127</v>
      </c>
      <c r="S190" s="101" t="s">
        <v>39</v>
      </c>
      <c r="U190" s="94" t="s">
        <v>132</v>
      </c>
    </row>
    <row r="191" s="94" customFormat="1" ht="24" spans="1:21">
      <c r="A191" s="101">
        <v>184</v>
      </c>
      <c r="B191" s="103" t="s">
        <v>1529</v>
      </c>
      <c r="C191" s="101" t="s">
        <v>1530</v>
      </c>
      <c r="D191" s="101" t="s">
        <v>128</v>
      </c>
      <c r="E191" s="101" t="s">
        <v>72</v>
      </c>
      <c r="F191" s="101" t="s">
        <v>144</v>
      </c>
      <c r="G191" s="101" t="s">
        <v>198</v>
      </c>
      <c r="H191" s="101" t="s">
        <v>39</v>
      </c>
      <c r="I191" s="103" t="s">
        <v>1531</v>
      </c>
      <c r="J191" s="117">
        <v>70.12435</v>
      </c>
      <c r="K191" s="101" t="s">
        <v>512</v>
      </c>
      <c r="L191" s="116"/>
      <c r="M191" s="101" t="s">
        <v>1532</v>
      </c>
      <c r="N191" s="101" t="s">
        <v>1532</v>
      </c>
      <c r="O191" s="101" t="s">
        <v>39</v>
      </c>
      <c r="P191" s="101" t="s">
        <v>44</v>
      </c>
      <c r="Q191" s="101" t="s">
        <v>131</v>
      </c>
      <c r="R191" s="101" t="s">
        <v>127</v>
      </c>
      <c r="S191" s="101" t="s">
        <v>39</v>
      </c>
      <c r="U191" s="94" t="s">
        <v>132</v>
      </c>
    </row>
    <row r="192" s="94" customFormat="1" ht="24" spans="1:21">
      <c r="A192" s="101">
        <v>185</v>
      </c>
      <c r="B192" s="103" t="s">
        <v>561</v>
      </c>
      <c r="C192" s="101" t="s">
        <v>1533</v>
      </c>
      <c r="D192" s="101" t="s">
        <v>128</v>
      </c>
      <c r="E192" s="101" t="s">
        <v>72</v>
      </c>
      <c r="F192" s="101" t="s">
        <v>144</v>
      </c>
      <c r="G192" s="101" t="s">
        <v>562</v>
      </c>
      <c r="H192" s="101" t="s">
        <v>39</v>
      </c>
      <c r="I192" s="103" t="s">
        <v>563</v>
      </c>
      <c r="J192" s="117">
        <v>48.66</v>
      </c>
      <c r="K192" s="101" t="s">
        <v>512</v>
      </c>
      <c r="L192" s="110">
        <v>58.8535</v>
      </c>
      <c r="M192" s="101" t="s">
        <v>1534</v>
      </c>
      <c r="N192" s="101" t="s">
        <v>1534</v>
      </c>
      <c r="O192" s="101" t="s">
        <v>39</v>
      </c>
      <c r="P192" s="101" t="s">
        <v>44</v>
      </c>
      <c r="Q192" s="101" t="s">
        <v>131</v>
      </c>
      <c r="R192" s="101" t="s">
        <v>127</v>
      </c>
      <c r="S192" s="101" t="s">
        <v>39</v>
      </c>
      <c r="U192" s="94" t="s">
        <v>132</v>
      </c>
    </row>
    <row r="193" s="94" customFormat="1" ht="24" spans="1:21">
      <c r="A193" s="101">
        <v>186</v>
      </c>
      <c r="B193" s="103" t="s">
        <v>565</v>
      </c>
      <c r="C193" s="101" t="s">
        <v>1535</v>
      </c>
      <c r="D193" s="101" t="s">
        <v>128</v>
      </c>
      <c r="E193" s="101" t="s">
        <v>72</v>
      </c>
      <c r="F193" s="101" t="s">
        <v>212</v>
      </c>
      <c r="G193" s="101" t="s">
        <v>566</v>
      </c>
      <c r="H193" s="101" t="s">
        <v>39</v>
      </c>
      <c r="I193" s="103" t="s">
        <v>567</v>
      </c>
      <c r="J193" s="117">
        <v>48.576985</v>
      </c>
      <c r="K193" s="101" t="s">
        <v>512</v>
      </c>
      <c r="L193" s="110">
        <v>65.96232</v>
      </c>
      <c r="M193" s="101" t="s">
        <v>1536</v>
      </c>
      <c r="N193" s="101" t="s">
        <v>1536</v>
      </c>
      <c r="O193" s="101" t="s">
        <v>39</v>
      </c>
      <c r="P193" s="101" t="s">
        <v>44</v>
      </c>
      <c r="Q193" s="101" t="s">
        <v>131</v>
      </c>
      <c r="R193" s="101" t="s">
        <v>127</v>
      </c>
      <c r="S193" s="101" t="s">
        <v>39</v>
      </c>
      <c r="U193" s="94" t="s">
        <v>132</v>
      </c>
    </row>
    <row r="194" s="94" customFormat="1" ht="36" spans="1:21">
      <c r="A194" s="101">
        <v>187</v>
      </c>
      <c r="B194" s="103" t="s">
        <v>576</v>
      </c>
      <c r="C194" s="101" t="s">
        <v>1537</v>
      </c>
      <c r="D194" s="101" t="s">
        <v>128</v>
      </c>
      <c r="E194" s="120" t="s">
        <v>72</v>
      </c>
      <c r="F194" s="101" t="s">
        <v>144</v>
      </c>
      <c r="G194" s="101" t="s">
        <v>145</v>
      </c>
      <c r="H194" s="101" t="s">
        <v>39</v>
      </c>
      <c r="I194" s="103" t="s">
        <v>577</v>
      </c>
      <c r="J194" s="110">
        <v>45</v>
      </c>
      <c r="K194" s="101" t="s">
        <v>54</v>
      </c>
      <c r="L194" s="110">
        <v>45</v>
      </c>
      <c r="M194" s="101" t="s">
        <v>147</v>
      </c>
      <c r="N194" s="101" t="s">
        <v>147</v>
      </c>
      <c r="O194" s="101" t="s">
        <v>39</v>
      </c>
      <c r="P194" s="101" t="s">
        <v>44</v>
      </c>
      <c r="Q194" s="101" t="s">
        <v>131</v>
      </c>
      <c r="R194" s="101" t="s">
        <v>127</v>
      </c>
      <c r="S194" s="101" t="s">
        <v>39</v>
      </c>
      <c r="U194" s="94" t="s">
        <v>291</v>
      </c>
    </row>
    <row r="195" s="94" customFormat="1" ht="24" spans="1:21">
      <c r="A195" s="101">
        <v>188</v>
      </c>
      <c r="B195" s="103" t="s">
        <v>578</v>
      </c>
      <c r="C195" s="101" t="s">
        <v>1538</v>
      </c>
      <c r="D195" s="101" t="s">
        <v>128</v>
      </c>
      <c r="E195" s="101" t="s">
        <v>81</v>
      </c>
      <c r="F195" s="101" t="s">
        <v>144</v>
      </c>
      <c r="G195" s="101" t="s">
        <v>145</v>
      </c>
      <c r="H195" s="101" t="s">
        <v>39</v>
      </c>
      <c r="I195" s="102" t="s">
        <v>579</v>
      </c>
      <c r="J195" s="110">
        <v>672.369971</v>
      </c>
      <c r="K195" s="101" t="s">
        <v>580</v>
      </c>
      <c r="L195" s="110">
        <v>705.909171</v>
      </c>
      <c r="M195" s="101" t="s">
        <v>147</v>
      </c>
      <c r="N195" s="101" t="s">
        <v>147</v>
      </c>
      <c r="O195" s="101" t="s">
        <v>39</v>
      </c>
      <c r="P195" s="101" t="s">
        <v>44</v>
      </c>
      <c r="Q195" s="101" t="s">
        <v>131</v>
      </c>
      <c r="R195" s="101" t="s">
        <v>127</v>
      </c>
      <c r="S195" s="101" t="s">
        <v>39</v>
      </c>
      <c r="U195" s="94" t="s">
        <v>132</v>
      </c>
    </row>
    <row r="196" s="94" customFormat="1" ht="24" spans="1:21">
      <c r="A196" s="101">
        <v>189</v>
      </c>
      <c r="B196" s="103" t="s">
        <v>582</v>
      </c>
      <c r="C196" s="101" t="s">
        <v>1539</v>
      </c>
      <c r="D196" s="101" t="s">
        <v>128</v>
      </c>
      <c r="E196" s="101" t="s">
        <v>81</v>
      </c>
      <c r="F196" s="101" t="s">
        <v>165</v>
      </c>
      <c r="G196" s="101" t="s">
        <v>373</v>
      </c>
      <c r="H196" s="101" t="s">
        <v>39</v>
      </c>
      <c r="I196" s="102" t="s">
        <v>583</v>
      </c>
      <c r="J196" s="110">
        <v>211.569304</v>
      </c>
      <c r="K196" s="101" t="s">
        <v>580</v>
      </c>
      <c r="L196" s="110">
        <v>234.300304</v>
      </c>
      <c r="M196" s="101" t="s">
        <v>584</v>
      </c>
      <c r="N196" s="101" t="s">
        <v>584</v>
      </c>
      <c r="O196" s="101" t="s">
        <v>39</v>
      </c>
      <c r="P196" s="101" t="s">
        <v>44</v>
      </c>
      <c r="Q196" s="101" t="s">
        <v>131</v>
      </c>
      <c r="R196" s="101" t="s">
        <v>127</v>
      </c>
      <c r="S196" s="101" t="s">
        <v>39</v>
      </c>
      <c r="U196" s="94" t="s">
        <v>132</v>
      </c>
    </row>
    <row r="197" s="94" customFormat="1" ht="24" spans="1:21">
      <c r="A197" s="101">
        <v>190</v>
      </c>
      <c r="B197" s="103" t="s">
        <v>585</v>
      </c>
      <c r="C197" s="101" t="s">
        <v>1540</v>
      </c>
      <c r="D197" s="101" t="s">
        <v>128</v>
      </c>
      <c r="E197" s="101" t="s">
        <v>81</v>
      </c>
      <c r="F197" s="101" t="s">
        <v>144</v>
      </c>
      <c r="G197" s="101" t="s">
        <v>586</v>
      </c>
      <c r="H197" s="101" t="s">
        <v>39</v>
      </c>
      <c r="I197" s="102" t="s">
        <v>583</v>
      </c>
      <c r="J197" s="110">
        <v>240.815036</v>
      </c>
      <c r="K197" s="101" t="s">
        <v>580</v>
      </c>
      <c r="L197" s="110">
        <v>261.922836</v>
      </c>
      <c r="M197" s="101" t="s">
        <v>587</v>
      </c>
      <c r="N197" s="101" t="s">
        <v>587</v>
      </c>
      <c r="O197" s="101" t="s">
        <v>39</v>
      </c>
      <c r="P197" s="101" t="s">
        <v>44</v>
      </c>
      <c r="Q197" s="101" t="s">
        <v>131</v>
      </c>
      <c r="R197" s="101" t="s">
        <v>127</v>
      </c>
      <c r="S197" s="101" t="s">
        <v>39</v>
      </c>
      <c r="U197" s="94" t="s">
        <v>132</v>
      </c>
    </row>
    <row r="198" s="94" customFormat="1" ht="36" spans="1:21">
      <c r="A198" s="101">
        <v>191</v>
      </c>
      <c r="B198" s="103" t="s">
        <v>588</v>
      </c>
      <c r="C198" s="101" t="s">
        <v>1541</v>
      </c>
      <c r="D198" s="101" t="s">
        <v>128</v>
      </c>
      <c r="E198" s="101" t="s">
        <v>81</v>
      </c>
      <c r="F198" s="101" t="s">
        <v>165</v>
      </c>
      <c r="G198" s="101" t="s">
        <v>589</v>
      </c>
      <c r="H198" s="101" t="s">
        <v>39</v>
      </c>
      <c r="I198" s="102" t="s">
        <v>583</v>
      </c>
      <c r="J198" s="110">
        <v>221.256875</v>
      </c>
      <c r="K198" s="101" t="s">
        <v>580</v>
      </c>
      <c r="L198" s="110">
        <v>242.134107</v>
      </c>
      <c r="M198" s="101" t="s">
        <v>590</v>
      </c>
      <c r="N198" s="101" t="s">
        <v>590</v>
      </c>
      <c r="O198" s="101" t="s">
        <v>39</v>
      </c>
      <c r="P198" s="101" t="s">
        <v>44</v>
      </c>
      <c r="Q198" s="101" t="s">
        <v>131</v>
      </c>
      <c r="R198" s="101" t="s">
        <v>127</v>
      </c>
      <c r="S198" s="101" t="s">
        <v>39</v>
      </c>
      <c r="U198" s="94" t="s">
        <v>132</v>
      </c>
    </row>
    <row r="199" s="94" customFormat="1" ht="24" spans="1:21">
      <c r="A199" s="101">
        <v>192</v>
      </c>
      <c r="B199" s="103" t="s">
        <v>591</v>
      </c>
      <c r="C199" s="101" t="s">
        <v>1542</v>
      </c>
      <c r="D199" s="101" t="s">
        <v>128</v>
      </c>
      <c r="E199" s="101" t="s">
        <v>81</v>
      </c>
      <c r="F199" s="101" t="s">
        <v>208</v>
      </c>
      <c r="G199" s="101" t="s">
        <v>209</v>
      </c>
      <c r="H199" s="101" t="s">
        <v>39</v>
      </c>
      <c r="I199" s="103" t="s">
        <v>592</v>
      </c>
      <c r="J199" s="110">
        <v>846.088137</v>
      </c>
      <c r="K199" s="101" t="s">
        <v>580</v>
      </c>
      <c r="L199" s="110">
        <v>899.098729</v>
      </c>
      <c r="M199" s="101" t="s">
        <v>593</v>
      </c>
      <c r="N199" s="101" t="s">
        <v>593</v>
      </c>
      <c r="O199" s="101" t="s">
        <v>39</v>
      </c>
      <c r="P199" s="101" t="s">
        <v>44</v>
      </c>
      <c r="Q199" s="101" t="s">
        <v>131</v>
      </c>
      <c r="R199" s="101" t="s">
        <v>127</v>
      </c>
      <c r="S199" s="101" t="s">
        <v>39</v>
      </c>
      <c r="U199" s="94" t="s">
        <v>132</v>
      </c>
    </row>
    <row r="200" s="94" customFormat="1" ht="24" spans="1:21">
      <c r="A200" s="101">
        <v>193</v>
      </c>
      <c r="B200" s="103" t="s">
        <v>594</v>
      </c>
      <c r="C200" s="101" t="s">
        <v>1543</v>
      </c>
      <c r="D200" s="101" t="s">
        <v>128</v>
      </c>
      <c r="E200" s="101" t="s">
        <v>81</v>
      </c>
      <c r="F200" s="101" t="s">
        <v>139</v>
      </c>
      <c r="G200" s="101" t="s">
        <v>417</v>
      </c>
      <c r="H200" s="101" t="s">
        <v>39</v>
      </c>
      <c r="I200" s="103" t="s">
        <v>595</v>
      </c>
      <c r="J200" s="110">
        <v>638.765952</v>
      </c>
      <c r="K200" s="101" t="s">
        <v>580</v>
      </c>
      <c r="L200" s="110">
        <v>672.972335</v>
      </c>
      <c r="M200" s="101" t="s">
        <v>596</v>
      </c>
      <c r="N200" s="101" t="s">
        <v>596</v>
      </c>
      <c r="O200" s="101" t="s">
        <v>39</v>
      </c>
      <c r="P200" s="101" t="s">
        <v>44</v>
      </c>
      <c r="Q200" s="101" t="s">
        <v>131</v>
      </c>
      <c r="R200" s="101" t="s">
        <v>127</v>
      </c>
      <c r="S200" s="101" t="s">
        <v>39</v>
      </c>
      <c r="U200" s="94" t="s">
        <v>132</v>
      </c>
    </row>
    <row r="201" s="94" customFormat="1" ht="24" spans="1:21">
      <c r="A201" s="101">
        <v>194</v>
      </c>
      <c r="B201" s="102" t="s">
        <v>597</v>
      </c>
      <c r="C201" s="101" t="s">
        <v>1544</v>
      </c>
      <c r="D201" s="101" t="s">
        <v>128</v>
      </c>
      <c r="E201" s="101" t="s">
        <v>81</v>
      </c>
      <c r="F201" s="121" t="s">
        <v>165</v>
      </c>
      <c r="G201" s="121" t="s">
        <v>357</v>
      </c>
      <c r="H201" s="101" t="s">
        <v>39</v>
      </c>
      <c r="I201" s="103" t="s">
        <v>598</v>
      </c>
      <c r="J201" s="110">
        <v>9.21333</v>
      </c>
      <c r="K201" s="101" t="s">
        <v>580</v>
      </c>
      <c r="L201" s="110">
        <v>9.41333</v>
      </c>
      <c r="M201" s="121" t="s">
        <v>392</v>
      </c>
      <c r="N201" s="121" t="s">
        <v>392</v>
      </c>
      <c r="O201" s="101" t="s">
        <v>39</v>
      </c>
      <c r="P201" s="121" t="s">
        <v>44</v>
      </c>
      <c r="Q201" s="101" t="s">
        <v>131</v>
      </c>
      <c r="R201" s="101" t="s">
        <v>127</v>
      </c>
      <c r="S201" s="101" t="s">
        <v>39</v>
      </c>
      <c r="U201" s="94" t="s">
        <v>132</v>
      </c>
    </row>
    <row r="202" s="94" customFormat="1" ht="36" spans="1:21">
      <c r="A202" s="101">
        <v>195</v>
      </c>
      <c r="B202" s="102" t="s">
        <v>599</v>
      </c>
      <c r="C202" s="101" t="s">
        <v>1545</v>
      </c>
      <c r="D202" s="101" t="s">
        <v>128</v>
      </c>
      <c r="E202" s="101" t="s">
        <v>81</v>
      </c>
      <c r="F202" s="121" t="s">
        <v>600</v>
      </c>
      <c r="G202" s="121" t="s">
        <v>600</v>
      </c>
      <c r="H202" s="101" t="s">
        <v>39</v>
      </c>
      <c r="I202" s="103" t="s">
        <v>601</v>
      </c>
      <c r="J202" s="110">
        <v>20.345298</v>
      </c>
      <c r="K202" s="101" t="s">
        <v>580</v>
      </c>
      <c r="L202" s="110">
        <v>20.345298</v>
      </c>
      <c r="M202" s="121" t="s">
        <v>432</v>
      </c>
      <c r="N202" s="121" t="s">
        <v>432</v>
      </c>
      <c r="O202" s="101" t="s">
        <v>39</v>
      </c>
      <c r="P202" s="121" t="s">
        <v>44</v>
      </c>
      <c r="Q202" s="101" t="s">
        <v>131</v>
      </c>
      <c r="R202" s="101" t="s">
        <v>127</v>
      </c>
      <c r="S202" s="101" t="s">
        <v>39</v>
      </c>
      <c r="U202" s="94" t="s">
        <v>132</v>
      </c>
    </row>
    <row r="203" s="94" customFormat="1" ht="24" spans="1:21">
      <c r="A203" s="101">
        <v>196</v>
      </c>
      <c r="B203" s="102" t="s">
        <v>606</v>
      </c>
      <c r="C203" s="101" t="s">
        <v>1546</v>
      </c>
      <c r="D203" s="101" t="s">
        <v>128</v>
      </c>
      <c r="E203" s="101" t="s">
        <v>81</v>
      </c>
      <c r="F203" s="121" t="s">
        <v>208</v>
      </c>
      <c r="G203" s="121" t="s">
        <v>607</v>
      </c>
      <c r="H203" s="101" t="s">
        <v>39</v>
      </c>
      <c r="I203" s="103" t="s">
        <v>608</v>
      </c>
      <c r="J203" s="110">
        <v>4.08801</v>
      </c>
      <c r="K203" s="101" t="s">
        <v>580</v>
      </c>
      <c r="L203" s="110">
        <v>4.28801</v>
      </c>
      <c r="M203" s="121" t="s">
        <v>609</v>
      </c>
      <c r="N203" s="121" t="s">
        <v>609</v>
      </c>
      <c r="O203" s="101" t="s">
        <v>39</v>
      </c>
      <c r="P203" s="121" t="s">
        <v>44</v>
      </c>
      <c r="Q203" s="101" t="s">
        <v>131</v>
      </c>
      <c r="R203" s="101" t="s">
        <v>127</v>
      </c>
      <c r="S203" s="101" t="s">
        <v>39</v>
      </c>
      <c r="U203" s="94" t="s">
        <v>132</v>
      </c>
    </row>
    <row r="204" s="94" customFormat="1" ht="24" spans="1:21">
      <c r="A204" s="101">
        <v>197</v>
      </c>
      <c r="B204" s="102" t="s">
        <v>610</v>
      </c>
      <c r="C204" s="101" t="s">
        <v>1547</v>
      </c>
      <c r="D204" s="101" t="s">
        <v>128</v>
      </c>
      <c r="E204" s="101" t="s">
        <v>81</v>
      </c>
      <c r="F204" s="121" t="s">
        <v>179</v>
      </c>
      <c r="G204" s="121" t="s">
        <v>611</v>
      </c>
      <c r="H204" s="101" t="s">
        <v>39</v>
      </c>
      <c r="I204" s="103" t="s">
        <v>612</v>
      </c>
      <c r="J204" s="110">
        <v>5.963336</v>
      </c>
      <c r="K204" s="101" t="s">
        <v>580</v>
      </c>
      <c r="L204" s="110">
        <v>6.163336</v>
      </c>
      <c r="M204" s="121" t="s">
        <v>613</v>
      </c>
      <c r="N204" s="121" t="s">
        <v>613</v>
      </c>
      <c r="O204" s="101" t="s">
        <v>39</v>
      </c>
      <c r="P204" s="121" t="s">
        <v>44</v>
      </c>
      <c r="Q204" s="101" t="s">
        <v>131</v>
      </c>
      <c r="R204" s="101" t="s">
        <v>127</v>
      </c>
      <c r="S204" s="101" t="s">
        <v>39</v>
      </c>
      <c r="U204" s="94" t="s">
        <v>132</v>
      </c>
    </row>
    <row r="205" s="94" customFormat="1" ht="24" spans="1:21">
      <c r="A205" s="101">
        <v>198</v>
      </c>
      <c r="B205" s="102" t="s">
        <v>636</v>
      </c>
      <c r="C205" s="101" t="s">
        <v>1548</v>
      </c>
      <c r="D205" s="101" t="s">
        <v>128</v>
      </c>
      <c r="E205" s="101" t="s">
        <v>81</v>
      </c>
      <c r="F205" s="121" t="s">
        <v>309</v>
      </c>
      <c r="G205" s="121" t="s">
        <v>637</v>
      </c>
      <c r="H205" s="101" t="s">
        <v>39</v>
      </c>
      <c r="I205" s="103" t="s">
        <v>638</v>
      </c>
      <c r="J205" s="110">
        <v>13.614772</v>
      </c>
      <c r="K205" s="101" t="s">
        <v>580</v>
      </c>
      <c r="L205" s="110">
        <v>15.364772</v>
      </c>
      <c r="M205" s="121" t="s">
        <v>639</v>
      </c>
      <c r="N205" s="121" t="s">
        <v>639</v>
      </c>
      <c r="O205" s="101" t="s">
        <v>39</v>
      </c>
      <c r="P205" s="121" t="s">
        <v>44</v>
      </c>
      <c r="Q205" s="101" t="s">
        <v>131</v>
      </c>
      <c r="R205" s="101" t="s">
        <v>127</v>
      </c>
      <c r="S205" s="101" t="s">
        <v>39</v>
      </c>
      <c r="U205" s="94" t="s">
        <v>132</v>
      </c>
    </row>
    <row r="206" s="94" customFormat="1" ht="24" spans="1:21">
      <c r="A206" s="101">
        <v>199</v>
      </c>
      <c r="B206" s="102" t="s">
        <v>640</v>
      </c>
      <c r="C206" s="101" t="s">
        <v>1549</v>
      </c>
      <c r="D206" s="101" t="s">
        <v>128</v>
      </c>
      <c r="E206" s="101" t="s">
        <v>81</v>
      </c>
      <c r="F206" s="121" t="s">
        <v>309</v>
      </c>
      <c r="G206" s="121" t="s">
        <v>310</v>
      </c>
      <c r="H206" s="101" t="s">
        <v>39</v>
      </c>
      <c r="I206" s="103" t="s">
        <v>641</v>
      </c>
      <c r="J206" s="110">
        <v>15.485411</v>
      </c>
      <c r="K206" s="101" t="s">
        <v>580</v>
      </c>
      <c r="L206" s="110">
        <v>15.695411</v>
      </c>
      <c r="M206" s="121" t="s">
        <v>642</v>
      </c>
      <c r="N206" s="121" t="s">
        <v>642</v>
      </c>
      <c r="O206" s="101" t="s">
        <v>39</v>
      </c>
      <c r="P206" s="121" t="s">
        <v>44</v>
      </c>
      <c r="Q206" s="101" t="s">
        <v>131</v>
      </c>
      <c r="R206" s="101" t="s">
        <v>127</v>
      </c>
      <c r="S206" s="101" t="s">
        <v>39</v>
      </c>
      <c r="U206" s="94" t="s">
        <v>132</v>
      </c>
    </row>
    <row r="207" s="94" customFormat="1" ht="24" spans="1:21">
      <c r="A207" s="101">
        <v>200</v>
      </c>
      <c r="B207" s="102" t="s">
        <v>643</v>
      </c>
      <c r="C207" s="101" t="s">
        <v>1550</v>
      </c>
      <c r="D207" s="101" t="s">
        <v>128</v>
      </c>
      <c r="E207" s="101" t="s">
        <v>81</v>
      </c>
      <c r="F207" s="121" t="s">
        <v>204</v>
      </c>
      <c r="G207" s="121" t="s">
        <v>492</v>
      </c>
      <c r="H207" s="101" t="s">
        <v>39</v>
      </c>
      <c r="I207" s="103" t="s">
        <v>644</v>
      </c>
      <c r="J207" s="110">
        <v>5.3769081</v>
      </c>
      <c r="K207" s="101" t="s">
        <v>580</v>
      </c>
      <c r="L207" s="110">
        <v>5.3769081</v>
      </c>
      <c r="M207" s="121" t="s">
        <v>645</v>
      </c>
      <c r="N207" s="121" t="s">
        <v>645</v>
      </c>
      <c r="O207" s="101" t="s">
        <v>39</v>
      </c>
      <c r="P207" s="121" t="s">
        <v>44</v>
      </c>
      <c r="Q207" s="101" t="s">
        <v>131</v>
      </c>
      <c r="R207" s="101" t="s">
        <v>127</v>
      </c>
      <c r="S207" s="101" t="s">
        <v>39</v>
      </c>
      <c r="U207" s="94" t="s">
        <v>132</v>
      </c>
    </row>
    <row r="208" s="94" customFormat="1" ht="24" spans="1:21">
      <c r="A208" s="101">
        <v>201</v>
      </c>
      <c r="B208" s="102" t="s">
        <v>646</v>
      </c>
      <c r="C208" s="101" t="s">
        <v>1551</v>
      </c>
      <c r="D208" s="101" t="s">
        <v>128</v>
      </c>
      <c r="E208" s="101" t="s">
        <v>81</v>
      </c>
      <c r="F208" s="121" t="s">
        <v>208</v>
      </c>
      <c r="G208" s="121" t="s">
        <v>191</v>
      </c>
      <c r="H208" s="101" t="s">
        <v>39</v>
      </c>
      <c r="I208" s="103" t="s">
        <v>647</v>
      </c>
      <c r="J208" s="110">
        <v>45.040075</v>
      </c>
      <c r="K208" s="101" t="s">
        <v>580</v>
      </c>
      <c r="L208" s="110">
        <v>51.355075</v>
      </c>
      <c r="M208" s="121" t="s">
        <v>609</v>
      </c>
      <c r="N208" s="121" t="s">
        <v>609</v>
      </c>
      <c r="O208" s="101" t="s">
        <v>39</v>
      </c>
      <c r="P208" s="121" t="s">
        <v>44</v>
      </c>
      <c r="Q208" s="101" t="s">
        <v>131</v>
      </c>
      <c r="R208" s="101" t="s">
        <v>127</v>
      </c>
      <c r="S208" s="101" t="s">
        <v>39</v>
      </c>
      <c r="U208" s="94" t="s">
        <v>132</v>
      </c>
    </row>
    <row r="209" s="94" customFormat="1" ht="36" spans="1:21">
      <c r="A209" s="101">
        <v>202</v>
      </c>
      <c r="B209" s="103" t="s">
        <v>648</v>
      </c>
      <c r="C209" s="101" t="s">
        <v>1552</v>
      </c>
      <c r="D209" s="101" t="s">
        <v>128</v>
      </c>
      <c r="E209" s="120" t="s">
        <v>81</v>
      </c>
      <c r="F209" s="101" t="s">
        <v>649</v>
      </c>
      <c r="G209" s="101" t="s">
        <v>650</v>
      </c>
      <c r="H209" s="101" t="s">
        <v>39</v>
      </c>
      <c r="I209" s="103" t="s">
        <v>651</v>
      </c>
      <c r="J209" s="110">
        <v>85</v>
      </c>
      <c r="K209" s="101" t="s">
        <v>54</v>
      </c>
      <c r="L209" s="110">
        <v>85</v>
      </c>
      <c r="M209" s="101" t="s">
        <v>652</v>
      </c>
      <c r="N209" s="101" t="s">
        <v>652</v>
      </c>
      <c r="O209" s="101" t="s">
        <v>39</v>
      </c>
      <c r="P209" s="101" t="s">
        <v>44</v>
      </c>
      <c r="Q209" s="101" t="s">
        <v>131</v>
      </c>
      <c r="R209" s="101" t="s">
        <v>127</v>
      </c>
      <c r="S209" s="101" t="s">
        <v>39</v>
      </c>
      <c r="U209" s="94" t="s">
        <v>291</v>
      </c>
    </row>
    <row r="210" s="94" customFormat="1" ht="48" spans="1:21">
      <c r="A210" s="101">
        <v>203</v>
      </c>
      <c r="B210" s="103" t="s">
        <v>653</v>
      </c>
      <c r="C210" s="101" t="s">
        <v>1553</v>
      </c>
      <c r="D210" s="101" t="s">
        <v>128</v>
      </c>
      <c r="E210" s="120" t="s">
        <v>81</v>
      </c>
      <c r="F210" s="101" t="s">
        <v>144</v>
      </c>
      <c r="G210" s="101" t="s">
        <v>145</v>
      </c>
      <c r="H210" s="101" t="s">
        <v>39</v>
      </c>
      <c r="I210" s="103" t="s">
        <v>654</v>
      </c>
      <c r="J210" s="110">
        <v>58.45</v>
      </c>
      <c r="K210" s="101" t="s">
        <v>54</v>
      </c>
      <c r="L210" s="110">
        <v>58.45</v>
      </c>
      <c r="M210" s="101" t="s">
        <v>147</v>
      </c>
      <c r="N210" s="101" t="s">
        <v>147</v>
      </c>
      <c r="O210" s="101" t="s">
        <v>39</v>
      </c>
      <c r="P210" s="101" t="s">
        <v>44</v>
      </c>
      <c r="Q210" s="101" t="s">
        <v>131</v>
      </c>
      <c r="R210" s="101" t="s">
        <v>127</v>
      </c>
      <c r="S210" s="101" t="s">
        <v>39</v>
      </c>
      <c r="U210" s="94" t="s">
        <v>132</v>
      </c>
    </row>
    <row r="211" s="94" customFormat="1" ht="24" spans="1:21">
      <c r="A211" s="101">
        <v>204</v>
      </c>
      <c r="B211" s="103" t="s">
        <v>655</v>
      </c>
      <c r="C211" s="101" t="s">
        <v>1554</v>
      </c>
      <c r="D211" s="101" t="s">
        <v>128</v>
      </c>
      <c r="E211" s="101" t="s">
        <v>90</v>
      </c>
      <c r="F211" s="101" t="s">
        <v>179</v>
      </c>
      <c r="G211" s="101" t="s">
        <v>611</v>
      </c>
      <c r="H211" s="101" t="s">
        <v>39</v>
      </c>
      <c r="I211" s="102" t="s">
        <v>656</v>
      </c>
      <c r="J211" s="110">
        <v>107.827994</v>
      </c>
      <c r="K211" s="101" t="s">
        <v>657</v>
      </c>
      <c r="L211" s="110">
        <v>117.369994</v>
      </c>
      <c r="M211" s="101" t="s">
        <v>613</v>
      </c>
      <c r="N211" s="101" t="s">
        <v>613</v>
      </c>
      <c r="O211" s="101" t="s">
        <v>39</v>
      </c>
      <c r="P211" s="101" t="s">
        <v>44</v>
      </c>
      <c r="Q211" s="101" t="s">
        <v>131</v>
      </c>
      <c r="R211" s="101" t="s">
        <v>127</v>
      </c>
      <c r="S211" s="101" t="s">
        <v>39</v>
      </c>
      <c r="U211" s="94" t="s">
        <v>132</v>
      </c>
    </row>
    <row r="212" s="94" customFormat="1" ht="24" spans="1:21">
      <c r="A212" s="101">
        <v>205</v>
      </c>
      <c r="B212" s="103" t="s">
        <v>659</v>
      </c>
      <c r="C212" s="101" t="s">
        <v>1555</v>
      </c>
      <c r="D212" s="101" t="s">
        <v>128</v>
      </c>
      <c r="E212" s="101" t="s">
        <v>90</v>
      </c>
      <c r="F212" s="101" t="s">
        <v>282</v>
      </c>
      <c r="G212" s="101" t="s">
        <v>660</v>
      </c>
      <c r="H212" s="101" t="s">
        <v>39</v>
      </c>
      <c r="I212" s="102" t="s">
        <v>661</v>
      </c>
      <c r="J212" s="110">
        <v>231.1120477</v>
      </c>
      <c r="K212" s="101" t="s">
        <v>657</v>
      </c>
      <c r="L212" s="110">
        <v>249.425837</v>
      </c>
      <c r="M212" s="101" t="s">
        <v>662</v>
      </c>
      <c r="N212" s="101" t="s">
        <v>662</v>
      </c>
      <c r="O212" s="101" t="s">
        <v>39</v>
      </c>
      <c r="P212" s="101" t="s">
        <v>44</v>
      </c>
      <c r="Q212" s="101" t="s">
        <v>131</v>
      </c>
      <c r="R212" s="101" t="s">
        <v>127</v>
      </c>
      <c r="S212" s="101" t="s">
        <v>39</v>
      </c>
      <c r="U212" s="94" t="s">
        <v>132</v>
      </c>
    </row>
    <row r="213" s="94" customFormat="1" ht="24" spans="1:21">
      <c r="A213" s="101">
        <v>206</v>
      </c>
      <c r="B213" s="103" t="s">
        <v>663</v>
      </c>
      <c r="C213" s="101" t="s">
        <v>1556</v>
      </c>
      <c r="D213" s="101" t="s">
        <v>128</v>
      </c>
      <c r="E213" s="101" t="s">
        <v>90</v>
      </c>
      <c r="F213" s="101" t="s">
        <v>170</v>
      </c>
      <c r="G213" s="101" t="s">
        <v>330</v>
      </c>
      <c r="H213" s="101" t="s">
        <v>39</v>
      </c>
      <c r="I213" s="102" t="s">
        <v>664</v>
      </c>
      <c r="J213" s="110">
        <v>308.243201</v>
      </c>
      <c r="K213" s="101" t="s">
        <v>657</v>
      </c>
      <c r="L213" s="110">
        <v>329.260261</v>
      </c>
      <c r="M213" s="101" t="s">
        <v>665</v>
      </c>
      <c r="N213" s="101" t="s">
        <v>665</v>
      </c>
      <c r="O213" s="101" t="s">
        <v>39</v>
      </c>
      <c r="P213" s="101" t="s">
        <v>44</v>
      </c>
      <c r="Q213" s="101" t="s">
        <v>131</v>
      </c>
      <c r="R213" s="101" t="s">
        <v>127</v>
      </c>
      <c r="S213" s="101" t="s">
        <v>39</v>
      </c>
      <c r="U213" s="94" t="s">
        <v>132</v>
      </c>
    </row>
    <row r="214" s="94" customFormat="1" ht="24" spans="1:21">
      <c r="A214" s="101">
        <v>207</v>
      </c>
      <c r="B214" s="103" t="s">
        <v>666</v>
      </c>
      <c r="C214" s="101" t="s">
        <v>1557</v>
      </c>
      <c r="D214" s="101" t="s">
        <v>128</v>
      </c>
      <c r="E214" s="101" t="s">
        <v>90</v>
      </c>
      <c r="F214" s="101" t="s">
        <v>282</v>
      </c>
      <c r="G214" s="101" t="s">
        <v>667</v>
      </c>
      <c r="H214" s="101" t="s">
        <v>39</v>
      </c>
      <c r="I214" s="102" t="s">
        <v>668</v>
      </c>
      <c r="J214" s="110">
        <v>280.315688</v>
      </c>
      <c r="K214" s="101" t="s">
        <v>657</v>
      </c>
      <c r="L214" s="110">
        <v>300.454888</v>
      </c>
      <c r="M214" s="101" t="s">
        <v>669</v>
      </c>
      <c r="N214" s="101" t="s">
        <v>669</v>
      </c>
      <c r="O214" s="101" t="s">
        <v>39</v>
      </c>
      <c r="P214" s="101" t="s">
        <v>44</v>
      </c>
      <c r="Q214" s="101" t="s">
        <v>131</v>
      </c>
      <c r="R214" s="101" t="s">
        <v>127</v>
      </c>
      <c r="S214" s="101" t="s">
        <v>39</v>
      </c>
      <c r="U214" s="94" t="s">
        <v>132</v>
      </c>
    </row>
    <row r="215" s="94" customFormat="1" ht="24" spans="1:21">
      <c r="A215" s="101">
        <v>208</v>
      </c>
      <c r="B215" s="103" t="s">
        <v>670</v>
      </c>
      <c r="C215" s="101" t="s">
        <v>1558</v>
      </c>
      <c r="D215" s="101" t="s">
        <v>128</v>
      </c>
      <c r="E215" s="101" t="s">
        <v>90</v>
      </c>
      <c r="F215" s="101" t="s">
        <v>204</v>
      </c>
      <c r="G215" s="101" t="s">
        <v>353</v>
      </c>
      <c r="H215" s="101" t="s">
        <v>39</v>
      </c>
      <c r="I215" s="103" t="s">
        <v>671</v>
      </c>
      <c r="J215" s="110">
        <v>80.005669</v>
      </c>
      <c r="K215" s="101" t="s">
        <v>657</v>
      </c>
      <c r="L215" s="110">
        <v>88.634869</v>
      </c>
      <c r="M215" s="101" t="s">
        <v>355</v>
      </c>
      <c r="N215" s="101" t="s">
        <v>355</v>
      </c>
      <c r="O215" s="101" t="s">
        <v>39</v>
      </c>
      <c r="P215" s="101" t="s">
        <v>44</v>
      </c>
      <c r="Q215" s="101" t="s">
        <v>131</v>
      </c>
      <c r="R215" s="101" t="s">
        <v>127</v>
      </c>
      <c r="S215" s="101" t="s">
        <v>39</v>
      </c>
      <c r="U215" s="94" t="s">
        <v>132</v>
      </c>
    </row>
    <row r="216" s="94" customFormat="1" ht="24" spans="1:21">
      <c r="A216" s="101">
        <v>209</v>
      </c>
      <c r="B216" s="103" t="s">
        <v>672</v>
      </c>
      <c r="C216" s="101" t="s">
        <v>1559</v>
      </c>
      <c r="D216" s="101" t="s">
        <v>128</v>
      </c>
      <c r="E216" s="101" t="s">
        <v>90</v>
      </c>
      <c r="F216" s="101" t="s">
        <v>179</v>
      </c>
      <c r="G216" s="101" t="s">
        <v>180</v>
      </c>
      <c r="H216" s="101" t="s">
        <v>39</v>
      </c>
      <c r="I216" s="102" t="s">
        <v>673</v>
      </c>
      <c r="J216" s="110">
        <v>223.542197</v>
      </c>
      <c r="K216" s="101" t="s">
        <v>657</v>
      </c>
      <c r="L216" s="110">
        <v>223.542197</v>
      </c>
      <c r="M216" s="101" t="s">
        <v>674</v>
      </c>
      <c r="N216" s="101" t="s">
        <v>674</v>
      </c>
      <c r="O216" s="101" t="s">
        <v>39</v>
      </c>
      <c r="P216" s="101" t="s">
        <v>44</v>
      </c>
      <c r="Q216" s="101" t="s">
        <v>131</v>
      </c>
      <c r="R216" s="101" t="s">
        <v>127</v>
      </c>
      <c r="S216" s="101" t="s">
        <v>39</v>
      </c>
      <c r="U216" s="94" t="s">
        <v>132</v>
      </c>
    </row>
    <row r="217" s="94" customFormat="1" ht="24" spans="1:21">
      <c r="A217" s="101">
        <v>210</v>
      </c>
      <c r="B217" s="103" t="s">
        <v>675</v>
      </c>
      <c r="C217" s="101" t="s">
        <v>1560</v>
      </c>
      <c r="D217" s="101" t="s">
        <v>128</v>
      </c>
      <c r="E217" s="101" t="s">
        <v>90</v>
      </c>
      <c r="F217" s="101" t="s">
        <v>170</v>
      </c>
      <c r="G217" s="101" t="s">
        <v>263</v>
      </c>
      <c r="H217" s="101" t="s">
        <v>39</v>
      </c>
      <c r="I217" s="102" t="s">
        <v>676</v>
      </c>
      <c r="J217" s="110">
        <v>206.058127</v>
      </c>
      <c r="K217" s="101" t="s">
        <v>657</v>
      </c>
      <c r="L217" s="110">
        <v>257.290875</v>
      </c>
      <c r="M217" s="101" t="s">
        <v>265</v>
      </c>
      <c r="N217" s="101" t="s">
        <v>265</v>
      </c>
      <c r="O217" s="101" t="s">
        <v>39</v>
      </c>
      <c r="P217" s="101" t="s">
        <v>44</v>
      </c>
      <c r="Q217" s="101" t="s">
        <v>131</v>
      </c>
      <c r="R217" s="101" t="s">
        <v>127</v>
      </c>
      <c r="S217" s="101" t="s">
        <v>39</v>
      </c>
      <c r="U217" s="94" t="s">
        <v>132</v>
      </c>
    </row>
    <row r="218" s="94" customFormat="1" ht="24" spans="1:21">
      <c r="A218" s="101">
        <v>211</v>
      </c>
      <c r="B218" s="103" t="s">
        <v>677</v>
      </c>
      <c r="C218" s="101" t="s">
        <v>1561</v>
      </c>
      <c r="D218" s="101" t="s">
        <v>128</v>
      </c>
      <c r="E218" s="101" t="s">
        <v>90</v>
      </c>
      <c r="F218" s="101" t="s">
        <v>309</v>
      </c>
      <c r="G218" s="101" t="s">
        <v>678</v>
      </c>
      <c r="H218" s="101" t="s">
        <v>39</v>
      </c>
      <c r="I218" s="102" t="s">
        <v>679</v>
      </c>
      <c r="J218" s="110">
        <v>285.333647</v>
      </c>
      <c r="K218" s="101" t="s">
        <v>657</v>
      </c>
      <c r="L218" s="110">
        <v>305.093077</v>
      </c>
      <c r="M218" s="101" t="s">
        <v>680</v>
      </c>
      <c r="N218" s="101" t="s">
        <v>680</v>
      </c>
      <c r="O218" s="101" t="s">
        <v>39</v>
      </c>
      <c r="P218" s="101" t="s">
        <v>44</v>
      </c>
      <c r="Q218" s="101" t="s">
        <v>131</v>
      </c>
      <c r="R218" s="101" t="s">
        <v>127</v>
      </c>
      <c r="S218" s="101" t="s">
        <v>39</v>
      </c>
      <c r="U218" s="94" t="s">
        <v>132</v>
      </c>
    </row>
    <row r="219" s="94" customFormat="1" ht="24" spans="1:21">
      <c r="A219" s="101">
        <v>212</v>
      </c>
      <c r="B219" s="103" t="s">
        <v>681</v>
      </c>
      <c r="C219" s="101" t="s">
        <v>1562</v>
      </c>
      <c r="D219" s="101" t="s">
        <v>128</v>
      </c>
      <c r="E219" s="101" t="s">
        <v>90</v>
      </c>
      <c r="F219" s="101" t="s">
        <v>144</v>
      </c>
      <c r="G219" s="101" t="s">
        <v>682</v>
      </c>
      <c r="H219" s="101" t="s">
        <v>39</v>
      </c>
      <c r="I219" s="102" t="s">
        <v>683</v>
      </c>
      <c r="J219" s="110">
        <v>324.237145</v>
      </c>
      <c r="K219" s="101" t="s">
        <v>657</v>
      </c>
      <c r="L219" s="110">
        <v>344.371865</v>
      </c>
      <c r="M219" s="101" t="s">
        <v>684</v>
      </c>
      <c r="N219" s="101" t="s">
        <v>684</v>
      </c>
      <c r="O219" s="101" t="s">
        <v>39</v>
      </c>
      <c r="P219" s="101" t="s">
        <v>44</v>
      </c>
      <c r="Q219" s="101" t="s">
        <v>131</v>
      </c>
      <c r="R219" s="101" t="s">
        <v>127</v>
      </c>
      <c r="S219" s="101" t="s">
        <v>39</v>
      </c>
      <c r="U219" s="94" t="s">
        <v>132</v>
      </c>
    </row>
    <row r="220" s="94" customFormat="1" ht="36" spans="1:21">
      <c r="A220" s="101">
        <v>213</v>
      </c>
      <c r="B220" s="103" t="s">
        <v>685</v>
      </c>
      <c r="C220" s="101" t="s">
        <v>1563</v>
      </c>
      <c r="D220" s="101" t="s">
        <v>128</v>
      </c>
      <c r="E220" s="101" t="s">
        <v>90</v>
      </c>
      <c r="F220" s="101" t="s">
        <v>139</v>
      </c>
      <c r="G220" s="101" t="s">
        <v>686</v>
      </c>
      <c r="H220" s="101" t="s">
        <v>39</v>
      </c>
      <c r="I220" s="102" t="s">
        <v>687</v>
      </c>
      <c r="J220" s="110">
        <v>324.195772</v>
      </c>
      <c r="K220" s="101" t="s">
        <v>657</v>
      </c>
      <c r="L220" s="110">
        <v>348.286052</v>
      </c>
      <c r="M220" s="101" t="s">
        <v>688</v>
      </c>
      <c r="N220" s="101" t="s">
        <v>688</v>
      </c>
      <c r="O220" s="101" t="s">
        <v>39</v>
      </c>
      <c r="P220" s="101" t="s">
        <v>44</v>
      </c>
      <c r="Q220" s="101" t="s">
        <v>131</v>
      </c>
      <c r="R220" s="101" t="s">
        <v>127</v>
      </c>
      <c r="S220" s="101" t="s">
        <v>39</v>
      </c>
      <c r="U220" s="94" t="s">
        <v>132</v>
      </c>
    </row>
    <row r="221" s="94" customFormat="1" ht="24" spans="1:21">
      <c r="A221" s="101">
        <v>214</v>
      </c>
      <c r="B221" s="103" t="s">
        <v>689</v>
      </c>
      <c r="C221" s="101" t="s">
        <v>1564</v>
      </c>
      <c r="D221" s="101" t="s">
        <v>128</v>
      </c>
      <c r="E221" s="101" t="s">
        <v>90</v>
      </c>
      <c r="F221" s="101" t="s">
        <v>190</v>
      </c>
      <c r="G221" s="101" t="s">
        <v>191</v>
      </c>
      <c r="H221" s="101" t="s">
        <v>39</v>
      </c>
      <c r="I221" s="102" t="s">
        <v>690</v>
      </c>
      <c r="J221" s="110">
        <v>308.984144</v>
      </c>
      <c r="K221" s="101" t="s">
        <v>657</v>
      </c>
      <c r="L221" s="110">
        <v>336.160529</v>
      </c>
      <c r="M221" s="101" t="s">
        <v>193</v>
      </c>
      <c r="N221" s="101" t="s">
        <v>193</v>
      </c>
      <c r="O221" s="101" t="s">
        <v>39</v>
      </c>
      <c r="P221" s="101" t="s">
        <v>44</v>
      </c>
      <c r="Q221" s="101" t="s">
        <v>131</v>
      </c>
      <c r="R221" s="101" t="s">
        <v>127</v>
      </c>
      <c r="S221" s="101" t="s">
        <v>39</v>
      </c>
      <c r="U221" s="94" t="s">
        <v>132</v>
      </c>
    </row>
    <row r="222" s="94" customFormat="1" ht="24" spans="1:21">
      <c r="A222" s="101">
        <v>215</v>
      </c>
      <c r="B222" s="103" t="s">
        <v>691</v>
      </c>
      <c r="C222" s="101" t="s">
        <v>1565</v>
      </c>
      <c r="D222" s="101" t="s">
        <v>128</v>
      </c>
      <c r="E222" s="101" t="s">
        <v>90</v>
      </c>
      <c r="F222" s="101" t="s">
        <v>212</v>
      </c>
      <c r="G222" s="101" t="s">
        <v>692</v>
      </c>
      <c r="H222" s="101" t="s">
        <v>39</v>
      </c>
      <c r="I222" s="102" t="s">
        <v>693</v>
      </c>
      <c r="J222" s="110">
        <v>237.251955</v>
      </c>
      <c r="K222" s="101" t="s">
        <v>657</v>
      </c>
      <c r="L222" s="110">
        <v>259.051365</v>
      </c>
      <c r="M222" s="101" t="s">
        <v>694</v>
      </c>
      <c r="N222" s="101" t="s">
        <v>694</v>
      </c>
      <c r="O222" s="101" t="s">
        <v>39</v>
      </c>
      <c r="P222" s="101" t="s">
        <v>44</v>
      </c>
      <c r="Q222" s="101" t="s">
        <v>131</v>
      </c>
      <c r="R222" s="101" t="s">
        <v>127</v>
      </c>
      <c r="S222" s="101" t="s">
        <v>39</v>
      </c>
      <c r="U222" s="94" t="s">
        <v>132</v>
      </c>
    </row>
    <row r="223" s="94" customFormat="1" ht="24" spans="1:21">
      <c r="A223" s="101">
        <v>216</v>
      </c>
      <c r="B223" s="103" t="s">
        <v>695</v>
      </c>
      <c r="C223" s="101" t="s">
        <v>1566</v>
      </c>
      <c r="D223" s="101" t="s">
        <v>128</v>
      </c>
      <c r="E223" s="101" t="s">
        <v>90</v>
      </c>
      <c r="F223" s="101" t="s">
        <v>204</v>
      </c>
      <c r="G223" s="101" t="s">
        <v>205</v>
      </c>
      <c r="H223" s="101" t="s">
        <v>39</v>
      </c>
      <c r="I223" s="103" t="s">
        <v>696</v>
      </c>
      <c r="J223" s="110">
        <v>134.844342</v>
      </c>
      <c r="K223" s="101" t="s">
        <v>657</v>
      </c>
      <c r="L223" s="110">
        <v>144.804442</v>
      </c>
      <c r="M223" s="101" t="s">
        <v>697</v>
      </c>
      <c r="N223" s="101" t="s">
        <v>697</v>
      </c>
      <c r="O223" s="101" t="s">
        <v>39</v>
      </c>
      <c r="P223" s="101" t="s">
        <v>44</v>
      </c>
      <c r="Q223" s="101" t="s">
        <v>131</v>
      </c>
      <c r="R223" s="101" t="s">
        <v>127</v>
      </c>
      <c r="S223" s="101" t="s">
        <v>39</v>
      </c>
      <c r="U223" s="94" t="s">
        <v>132</v>
      </c>
    </row>
    <row r="224" s="94" customFormat="1" ht="24" spans="1:21">
      <c r="A224" s="101">
        <v>217</v>
      </c>
      <c r="B224" s="103" t="s">
        <v>698</v>
      </c>
      <c r="C224" s="101" t="s">
        <v>1567</v>
      </c>
      <c r="D224" s="101" t="s">
        <v>128</v>
      </c>
      <c r="E224" s="101" t="s">
        <v>90</v>
      </c>
      <c r="F224" s="101" t="s">
        <v>156</v>
      </c>
      <c r="G224" s="101" t="s">
        <v>365</v>
      </c>
      <c r="H224" s="101" t="s">
        <v>39</v>
      </c>
      <c r="I224" s="102" t="s">
        <v>699</v>
      </c>
      <c r="J224" s="110">
        <v>302.91087</v>
      </c>
      <c r="K224" s="101" t="s">
        <v>657</v>
      </c>
      <c r="L224" s="110">
        <v>322.91672</v>
      </c>
      <c r="M224" s="101" t="s">
        <v>367</v>
      </c>
      <c r="N224" s="101" t="s">
        <v>367</v>
      </c>
      <c r="O224" s="101" t="s">
        <v>39</v>
      </c>
      <c r="P224" s="101" t="s">
        <v>44</v>
      </c>
      <c r="Q224" s="101" t="s">
        <v>131</v>
      </c>
      <c r="R224" s="101" t="s">
        <v>127</v>
      </c>
      <c r="S224" s="101" t="s">
        <v>39</v>
      </c>
      <c r="U224" s="94" t="s">
        <v>132</v>
      </c>
    </row>
    <row r="225" s="94" customFormat="1" ht="24" spans="1:21">
      <c r="A225" s="101">
        <v>218</v>
      </c>
      <c r="B225" s="103" t="s">
        <v>700</v>
      </c>
      <c r="C225" s="101" t="s">
        <v>1568</v>
      </c>
      <c r="D225" s="101" t="s">
        <v>128</v>
      </c>
      <c r="E225" s="101" t="s">
        <v>90</v>
      </c>
      <c r="F225" s="101" t="s">
        <v>232</v>
      </c>
      <c r="G225" s="101" t="s">
        <v>341</v>
      </c>
      <c r="H225" s="101" t="s">
        <v>39</v>
      </c>
      <c r="I225" s="102" t="s">
        <v>701</v>
      </c>
      <c r="J225" s="110">
        <v>33.98943</v>
      </c>
      <c r="K225" s="101" t="s">
        <v>657</v>
      </c>
      <c r="L225" s="110">
        <v>39.02393</v>
      </c>
      <c r="M225" s="101" t="s">
        <v>342</v>
      </c>
      <c r="N225" s="101" t="s">
        <v>342</v>
      </c>
      <c r="O225" s="101" t="s">
        <v>39</v>
      </c>
      <c r="P225" s="101" t="s">
        <v>44</v>
      </c>
      <c r="Q225" s="101" t="s">
        <v>131</v>
      </c>
      <c r="R225" s="101" t="s">
        <v>127</v>
      </c>
      <c r="S225" s="101" t="s">
        <v>39</v>
      </c>
      <c r="U225" s="94" t="s">
        <v>132</v>
      </c>
    </row>
    <row r="226" s="94" customFormat="1" ht="24" spans="1:21">
      <c r="A226" s="101">
        <v>219</v>
      </c>
      <c r="B226" s="103" t="s">
        <v>702</v>
      </c>
      <c r="C226" s="101" t="s">
        <v>1569</v>
      </c>
      <c r="D226" s="101" t="s">
        <v>128</v>
      </c>
      <c r="E226" s="101" t="s">
        <v>90</v>
      </c>
      <c r="F226" s="101" t="s">
        <v>149</v>
      </c>
      <c r="G226" s="101" t="s">
        <v>703</v>
      </c>
      <c r="H226" s="101" t="s">
        <v>39</v>
      </c>
      <c r="I226" s="102" t="s">
        <v>704</v>
      </c>
      <c r="J226" s="110">
        <v>245.34576</v>
      </c>
      <c r="K226" s="101" t="s">
        <v>657</v>
      </c>
      <c r="L226" s="110">
        <v>267.40303</v>
      </c>
      <c r="M226" s="101" t="s">
        <v>705</v>
      </c>
      <c r="N226" s="101" t="s">
        <v>705</v>
      </c>
      <c r="O226" s="101" t="s">
        <v>39</v>
      </c>
      <c r="P226" s="101" t="s">
        <v>44</v>
      </c>
      <c r="Q226" s="101" t="s">
        <v>131</v>
      </c>
      <c r="R226" s="101" t="s">
        <v>127</v>
      </c>
      <c r="S226" s="101" t="s">
        <v>39</v>
      </c>
      <c r="U226" s="94" t="s">
        <v>132</v>
      </c>
    </row>
    <row r="227" s="94" customFormat="1" ht="24" spans="1:21">
      <c r="A227" s="101">
        <v>220</v>
      </c>
      <c r="B227" s="103" t="s">
        <v>706</v>
      </c>
      <c r="C227" s="101" t="s">
        <v>1570</v>
      </c>
      <c r="D227" s="101" t="s">
        <v>128</v>
      </c>
      <c r="E227" s="101" t="s">
        <v>90</v>
      </c>
      <c r="F227" s="101" t="s">
        <v>282</v>
      </c>
      <c r="G227" s="101" t="s">
        <v>496</v>
      </c>
      <c r="H227" s="101" t="s">
        <v>39</v>
      </c>
      <c r="I227" s="103" t="s">
        <v>707</v>
      </c>
      <c r="J227" s="110">
        <v>26.460144</v>
      </c>
      <c r="K227" s="101" t="s">
        <v>657</v>
      </c>
      <c r="L227" s="110">
        <v>30.062614</v>
      </c>
      <c r="M227" s="101" t="s">
        <v>708</v>
      </c>
      <c r="N227" s="101" t="s">
        <v>708</v>
      </c>
      <c r="O227" s="101" t="s">
        <v>39</v>
      </c>
      <c r="P227" s="101" t="s">
        <v>44</v>
      </c>
      <c r="Q227" s="101" t="s">
        <v>131</v>
      </c>
      <c r="R227" s="101" t="s">
        <v>127</v>
      </c>
      <c r="S227" s="101" t="s">
        <v>39</v>
      </c>
      <c r="U227" s="94" t="s">
        <v>132</v>
      </c>
    </row>
    <row r="228" s="94" customFormat="1" ht="36" spans="1:21">
      <c r="A228" s="101">
        <v>221</v>
      </c>
      <c r="B228" s="103" t="s">
        <v>709</v>
      </c>
      <c r="C228" s="101" t="s">
        <v>1571</v>
      </c>
      <c r="D228" s="101" t="s">
        <v>128</v>
      </c>
      <c r="E228" s="101" t="s">
        <v>90</v>
      </c>
      <c r="F228" s="101" t="s">
        <v>288</v>
      </c>
      <c r="G228" s="101" t="s">
        <v>38</v>
      </c>
      <c r="H228" s="101" t="s">
        <v>39</v>
      </c>
      <c r="I228" s="103" t="s">
        <v>710</v>
      </c>
      <c r="J228" s="110">
        <v>672.4039</v>
      </c>
      <c r="K228" s="101" t="s">
        <v>657</v>
      </c>
      <c r="L228" s="110">
        <v>672.4039</v>
      </c>
      <c r="M228" s="101" t="s">
        <v>290</v>
      </c>
      <c r="N228" s="101" t="s">
        <v>290</v>
      </c>
      <c r="O228" s="101" t="s">
        <v>39</v>
      </c>
      <c r="P228" s="101" t="s">
        <v>44</v>
      </c>
      <c r="Q228" s="101" t="s">
        <v>131</v>
      </c>
      <c r="R228" s="101" t="s">
        <v>127</v>
      </c>
      <c r="S228" s="101" t="s">
        <v>39</v>
      </c>
      <c r="U228" s="94" t="s">
        <v>291</v>
      </c>
    </row>
    <row r="229" s="94" customFormat="1" ht="36" spans="1:21">
      <c r="A229" s="101">
        <v>222</v>
      </c>
      <c r="B229" s="103" t="s">
        <v>711</v>
      </c>
      <c r="C229" s="101" t="s">
        <v>1572</v>
      </c>
      <c r="D229" s="101" t="s">
        <v>128</v>
      </c>
      <c r="E229" s="101" t="s">
        <v>90</v>
      </c>
      <c r="F229" s="101" t="s">
        <v>232</v>
      </c>
      <c r="G229" s="101" t="s">
        <v>233</v>
      </c>
      <c r="H229" s="101" t="s">
        <v>39</v>
      </c>
      <c r="I229" s="103" t="s">
        <v>712</v>
      </c>
      <c r="J229" s="110">
        <v>1268.597823</v>
      </c>
      <c r="K229" s="101" t="s">
        <v>713</v>
      </c>
      <c r="L229" s="110">
        <v>1500</v>
      </c>
      <c r="M229" s="101" t="s">
        <v>715</v>
      </c>
      <c r="N229" s="101" t="s">
        <v>715</v>
      </c>
      <c r="O229" s="101" t="s">
        <v>39</v>
      </c>
      <c r="P229" s="101" t="s">
        <v>44</v>
      </c>
      <c r="Q229" s="101" t="s">
        <v>131</v>
      </c>
      <c r="R229" s="101" t="s">
        <v>127</v>
      </c>
      <c r="S229" s="101" t="s">
        <v>39</v>
      </c>
      <c r="U229" s="94" t="s">
        <v>132</v>
      </c>
    </row>
    <row r="230" s="94" customFormat="1" ht="24" spans="1:21">
      <c r="A230" s="101">
        <v>223</v>
      </c>
      <c r="B230" s="103" t="s">
        <v>716</v>
      </c>
      <c r="C230" s="101" t="s">
        <v>1573</v>
      </c>
      <c r="D230" s="101" t="s">
        <v>128</v>
      </c>
      <c r="E230" s="101" t="s">
        <v>90</v>
      </c>
      <c r="F230" s="101" t="s">
        <v>288</v>
      </c>
      <c r="G230" s="101" t="s">
        <v>38</v>
      </c>
      <c r="H230" s="101" t="s">
        <v>39</v>
      </c>
      <c r="I230" s="103" t="s">
        <v>717</v>
      </c>
      <c r="J230" s="110">
        <v>200</v>
      </c>
      <c r="K230" s="101"/>
      <c r="L230" s="110">
        <v>200</v>
      </c>
      <c r="M230" s="101" t="s">
        <v>718</v>
      </c>
      <c r="N230" s="101" t="s">
        <v>718</v>
      </c>
      <c r="O230" s="101" t="s">
        <v>39</v>
      </c>
      <c r="P230" s="101" t="s">
        <v>44</v>
      </c>
      <c r="Q230" s="101" t="s">
        <v>131</v>
      </c>
      <c r="R230" s="101" t="s">
        <v>127</v>
      </c>
      <c r="S230" s="101" t="s">
        <v>39</v>
      </c>
      <c r="U230" s="94" t="s">
        <v>291</v>
      </c>
    </row>
    <row r="231" s="94" customFormat="1" ht="36" spans="1:21">
      <c r="A231" s="101">
        <v>224</v>
      </c>
      <c r="B231" s="103" t="s">
        <v>719</v>
      </c>
      <c r="C231" s="101" t="s">
        <v>1574</v>
      </c>
      <c r="D231" s="101" t="s">
        <v>128</v>
      </c>
      <c r="E231" s="101" t="s">
        <v>90</v>
      </c>
      <c r="F231" s="121" t="s">
        <v>165</v>
      </c>
      <c r="G231" s="101" t="s">
        <v>357</v>
      </c>
      <c r="H231" s="101" t="s">
        <v>39</v>
      </c>
      <c r="I231" s="103" t="s">
        <v>720</v>
      </c>
      <c r="J231" s="110">
        <v>546.354925</v>
      </c>
      <c r="K231" s="101" t="s">
        <v>721</v>
      </c>
      <c r="L231" s="110">
        <v>670</v>
      </c>
      <c r="M231" s="101" t="s">
        <v>723</v>
      </c>
      <c r="N231" s="101" t="s">
        <v>723</v>
      </c>
      <c r="O231" s="101" t="s">
        <v>39</v>
      </c>
      <c r="P231" s="101" t="s">
        <v>44</v>
      </c>
      <c r="Q231" s="101" t="s">
        <v>131</v>
      </c>
      <c r="R231" s="101" t="s">
        <v>127</v>
      </c>
      <c r="S231" s="101" t="s">
        <v>39</v>
      </c>
      <c r="U231" s="94" t="s">
        <v>132</v>
      </c>
    </row>
    <row r="232" s="94" customFormat="1" ht="24" spans="1:21">
      <c r="A232" s="101">
        <v>225</v>
      </c>
      <c r="B232" s="102" t="s">
        <v>724</v>
      </c>
      <c r="C232" s="101" t="s">
        <v>1575</v>
      </c>
      <c r="D232" s="101" t="s">
        <v>128</v>
      </c>
      <c r="E232" s="101" t="s">
        <v>90</v>
      </c>
      <c r="F232" s="121" t="s">
        <v>165</v>
      </c>
      <c r="G232" s="101" t="s">
        <v>504</v>
      </c>
      <c r="H232" s="101" t="s">
        <v>39</v>
      </c>
      <c r="I232" s="103" t="s">
        <v>725</v>
      </c>
      <c r="J232" s="110">
        <v>382.647598</v>
      </c>
      <c r="K232" s="101" t="s">
        <v>721</v>
      </c>
      <c r="L232" s="110">
        <v>579</v>
      </c>
      <c r="M232" s="101" t="s">
        <v>726</v>
      </c>
      <c r="N232" s="101" t="s">
        <v>726</v>
      </c>
      <c r="O232" s="101" t="s">
        <v>39</v>
      </c>
      <c r="P232" s="101" t="s">
        <v>44</v>
      </c>
      <c r="Q232" s="101" t="s">
        <v>131</v>
      </c>
      <c r="R232" s="101" t="s">
        <v>127</v>
      </c>
      <c r="S232" s="101" t="s">
        <v>39</v>
      </c>
      <c r="U232" s="94" t="s">
        <v>132</v>
      </c>
    </row>
    <row r="233" s="94" customFormat="1" ht="24" spans="1:21">
      <c r="A233" s="101">
        <v>226</v>
      </c>
      <c r="B233" s="103" t="s">
        <v>727</v>
      </c>
      <c r="C233" s="101" t="s">
        <v>1576</v>
      </c>
      <c r="D233" s="101" t="s">
        <v>128</v>
      </c>
      <c r="E233" s="120" t="s">
        <v>90</v>
      </c>
      <c r="F233" s="101" t="s">
        <v>208</v>
      </c>
      <c r="G233" s="101" t="s">
        <v>380</v>
      </c>
      <c r="H233" s="101" t="s">
        <v>39</v>
      </c>
      <c r="I233" s="102" t="s">
        <v>728</v>
      </c>
      <c r="J233" s="110">
        <v>64.336233</v>
      </c>
      <c r="K233" s="101" t="s">
        <v>730</v>
      </c>
      <c r="L233" s="110">
        <v>70</v>
      </c>
      <c r="M233" s="101" t="s">
        <v>382</v>
      </c>
      <c r="N233" s="101" t="s">
        <v>382</v>
      </c>
      <c r="O233" s="101" t="s">
        <v>39</v>
      </c>
      <c r="P233" s="101" t="s">
        <v>44</v>
      </c>
      <c r="Q233" s="101" t="s">
        <v>131</v>
      </c>
      <c r="R233" s="101" t="s">
        <v>127</v>
      </c>
      <c r="S233" s="101" t="s">
        <v>39</v>
      </c>
      <c r="U233" s="94" t="s">
        <v>132</v>
      </c>
    </row>
    <row r="234" s="94" customFormat="1" ht="24" spans="1:21">
      <c r="A234" s="101">
        <v>227</v>
      </c>
      <c r="B234" s="103" t="s">
        <v>732</v>
      </c>
      <c r="C234" s="101" t="s">
        <v>1577</v>
      </c>
      <c r="D234" s="101" t="s">
        <v>128</v>
      </c>
      <c r="E234" s="120" t="s">
        <v>90</v>
      </c>
      <c r="F234" s="101" t="s">
        <v>139</v>
      </c>
      <c r="G234" s="101" t="s">
        <v>733</v>
      </c>
      <c r="H234" s="101" t="s">
        <v>39</v>
      </c>
      <c r="I234" s="102" t="s">
        <v>734</v>
      </c>
      <c r="J234" s="110">
        <v>149.110182</v>
      </c>
      <c r="K234" s="101" t="s">
        <v>736</v>
      </c>
      <c r="L234" s="110">
        <v>3186</v>
      </c>
      <c r="M234" s="101" t="s">
        <v>738</v>
      </c>
      <c r="N234" s="101" t="s">
        <v>738</v>
      </c>
      <c r="O234" s="101" t="s">
        <v>39</v>
      </c>
      <c r="P234" s="101" t="s">
        <v>44</v>
      </c>
      <c r="Q234" s="101" t="s">
        <v>131</v>
      </c>
      <c r="R234" s="101" t="s">
        <v>127</v>
      </c>
      <c r="S234" s="101" t="s">
        <v>39</v>
      </c>
      <c r="U234" s="94" t="s">
        <v>132</v>
      </c>
    </row>
    <row r="235" s="94" customFormat="1" ht="24" spans="1:21">
      <c r="A235" s="101">
        <v>228</v>
      </c>
      <c r="B235" s="103" t="s">
        <v>739</v>
      </c>
      <c r="C235" s="101" t="s">
        <v>1578</v>
      </c>
      <c r="D235" s="101" t="s">
        <v>128</v>
      </c>
      <c r="E235" s="120" t="s">
        <v>90</v>
      </c>
      <c r="F235" s="101" t="s">
        <v>139</v>
      </c>
      <c r="G235" s="101" t="s">
        <v>733</v>
      </c>
      <c r="H235" s="101" t="s">
        <v>39</v>
      </c>
      <c r="I235" s="102" t="s">
        <v>740</v>
      </c>
      <c r="J235" s="110">
        <v>50.415635</v>
      </c>
      <c r="K235" s="101" t="s">
        <v>736</v>
      </c>
      <c r="L235" s="110"/>
      <c r="M235" s="101" t="s">
        <v>738</v>
      </c>
      <c r="N235" s="101" t="s">
        <v>738</v>
      </c>
      <c r="O235" s="101" t="s">
        <v>39</v>
      </c>
      <c r="P235" s="101" t="s">
        <v>44</v>
      </c>
      <c r="Q235" s="101" t="s">
        <v>131</v>
      </c>
      <c r="R235" s="101" t="s">
        <v>127</v>
      </c>
      <c r="S235" s="101" t="s">
        <v>39</v>
      </c>
      <c r="U235" s="94" t="s">
        <v>132</v>
      </c>
    </row>
    <row r="236" s="94" customFormat="1" ht="24" spans="1:21">
      <c r="A236" s="101">
        <v>229</v>
      </c>
      <c r="B236" s="103" t="s">
        <v>741</v>
      </c>
      <c r="C236" s="101" t="s">
        <v>1579</v>
      </c>
      <c r="D236" s="101" t="s">
        <v>128</v>
      </c>
      <c r="E236" s="120" t="s">
        <v>90</v>
      </c>
      <c r="F236" s="101" t="s">
        <v>139</v>
      </c>
      <c r="G236" s="101" t="s">
        <v>361</v>
      </c>
      <c r="H236" s="101" t="s">
        <v>39</v>
      </c>
      <c r="I236" s="102" t="s">
        <v>742</v>
      </c>
      <c r="J236" s="110">
        <v>203.672932</v>
      </c>
      <c r="K236" s="101" t="s">
        <v>736</v>
      </c>
      <c r="L236" s="110"/>
      <c r="M236" s="101" t="s">
        <v>743</v>
      </c>
      <c r="N236" s="101" t="s">
        <v>743</v>
      </c>
      <c r="O236" s="101" t="s">
        <v>39</v>
      </c>
      <c r="P236" s="101" t="s">
        <v>44</v>
      </c>
      <c r="Q236" s="101" t="s">
        <v>131</v>
      </c>
      <c r="R236" s="101" t="s">
        <v>127</v>
      </c>
      <c r="S236" s="101" t="s">
        <v>39</v>
      </c>
      <c r="U236" s="94" t="s">
        <v>132</v>
      </c>
    </row>
    <row r="237" s="94" customFormat="1" ht="24" spans="1:21">
      <c r="A237" s="101">
        <v>230</v>
      </c>
      <c r="B237" s="103" t="s">
        <v>744</v>
      </c>
      <c r="C237" s="101" t="s">
        <v>1580</v>
      </c>
      <c r="D237" s="101" t="s">
        <v>128</v>
      </c>
      <c r="E237" s="120" t="s">
        <v>90</v>
      </c>
      <c r="F237" s="101" t="s">
        <v>745</v>
      </c>
      <c r="G237" s="101" t="s">
        <v>263</v>
      </c>
      <c r="H237" s="101" t="s">
        <v>39</v>
      </c>
      <c r="I237" s="102" t="s">
        <v>746</v>
      </c>
      <c r="J237" s="110">
        <v>149.653467</v>
      </c>
      <c r="K237" s="101" t="s">
        <v>736</v>
      </c>
      <c r="L237" s="110"/>
      <c r="M237" s="101" t="s">
        <v>747</v>
      </c>
      <c r="N237" s="101" t="s">
        <v>747</v>
      </c>
      <c r="O237" s="101" t="s">
        <v>39</v>
      </c>
      <c r="P237" s="101" t="s">
        <v>44</v>
      </c>
      <c r="Q237" s="101" t="s">
        <v>131</v>
      </c>
      <c r="R237" s="101" t="s">
        <v>127</v>
      </c>
      <c r="S237" s="101" t="s">
        <v>39</v>
      </c>
      <c r="U237" s="94" t="s">
        <v>132</v>
      </c>
    </row>
    <row r="238" s="94" customFormat="1" ht="24" spans="1:21">
      <c r="A238" s="101">
        <v>231</v>
      </c>
      <c r="B238" s="103" t="s">
        <v>748</v>
      </c>
      <c r="C238" s="101" t="s">
        <v>1581</v>
      </c>
      <c r="D238" s="101" t="s">
        <v>128</v>
      </c>
      <c r="E238" s="120" t="s">
        <v>90</v>
      </c>
      <c r="F238" s="101" t="s">
        <v>745</v>
      </c>
      <c r="G238" s="101" t="s">
        <v>749</v>
      </c>
      <c r="H238" s="101" t="s">
        <v>39</v>
      </c>
      <c r="I238" s="102" t="s">
        <v>750</v>
      </c>
      <c r="J238" s="110">
        <v>182.088728</v>
      </c>
      <c r="K238" s="101" t="s">
        <v>736</v>
      </c>
      <c r="L238" s="110"/>
      <c r="M238" s="101" t="s">
        <v>751</v>
      </c>
      <c r="N238" s="101" t="s">
        <v>751</v>
      </c>
      <c r="O238" s="101" t="s">
        <v>39</v>
      </c>
      <c r="P238" s="101" t="s">
        <v>44</v>
      </c>
      <c r="Q238" s="101" t="s">
        <v>131</v>
      </c>
      <c r="R238" s="101" t="s">
        <v>127</v>
      </c>
      <c r="S238" s="101" t="s">
        <v>39</v>
      </c>
      <c r="U238" s="94" t="s">
        <v>132</v>
      </c>
    </row>
    <row r="239" s="94" customFormat="1" ht="48" spans="1:21">
      <c r="A239" s="101">
        <v>232</v>
      </c>
      <c r="B239" s="103" t="s">
        <v>752</v>
      </c>
      <c r="C239" s="101" t="s">
        <v>1582</v>
      </c>
      <c r="D239" s="101" t="s">
        <v>128</v>
      </c>
      <c r="E239" s="101" t="s">
        <v>90</v>
      </c>
      <c r="F239" s="101" t="s">
        <v>288</v>
      </c>
      <c r="G239" s="101" t="s">
        <v>38</v>
      </c>
      <c r="H239" s="101" t="s">
        <v>39</v>
      </c>
      <c r="I239" s="103" t="s">
        <v>753</v>
      </c>
      <c r="J239" s="110">
        <v>627.9468</v>
      </c>
      <c r="K239" s="101" t="s">
        <v>736</v>
      </c>
      <c r="L239" s="110"/>
      <c r="M239" s="101" t="s">
        <v>754</v>
      </c>
      <c r="N239" s="101" t="s">
        <v>754</v>
      </c>
      <c r="O239" s="101" t="s">
        <v>39</v>
      </c>
      <c r="P239" s="101" t="s">
        <v>44</v>
      </c>
      <c r="Q239" s="101" t="s">
        <v>131</v>
      </c>
      <c r="R239" s="101" t="s">
        <v>127</v>
      </c>
      <c r="S239" s="101" t="s">
        <v>39</v>
      </c>
      <c r="U239" s="94" t="s">
        <v>291</v>
      </c>
    </row>
    <row r="240" s="94" customFormat="1" ht="36" spans="1:21">
      <c r="A240" s="101">
        <v>233</v>
      </c>
      <c r="B240" s="103" t="s">
        <v>755</v>
      </c>
      <c r="C240" s="101" t="s">
        <v>1583</v>
      </c>
      <c r="D240" s="101" t="s">
        <v>128</v>
      </c>
      <c r="E240" s="101" t="s">
        <v>90</v>
      </c>
      <c r="F240" s="101" t="s">
        <v>288</v>
      </c>
      <c r="G240" s="101" t="s">
        <v>38</v>
      </c>
      <c r="H240" s="101" t="s">
        <v>39</v>
      </c>
      <c r="I240" s="103" t="s">
        <v>756</v>
      </c>
      <c r="J240" s="110">
        <v>357.9</v>
      </c>
      <c r="K240" s="101" t="s">
        <v>736</v>
      </c>
      <c r="L240" s="110"/>
      <c r="M240" s="101" t="s">
        <v>754</v>
      </c>
      <c r="N240" s="101" t="s">
        <v>754</v>
      </c>
      <c r="O240" s="101" t="s">
        <v>39</v>
      </c>
      <c r="P240" s="101" t="s">
        <v>44</v>
      </c>
      <c r="Q240" s="101" t="s">
        <v>131</v>
      </c>
      <c r="R240" s="101" t="s">
        <v>127</v>
      </c>
      <c r="S240" s="101" t="s">
        <v>39</v>
      </c>
      <c r="U240" s="94" t="s">
        <v>291</v>
      </c>
    </row>
    <row r="241" s="94" customFormat="1" ht="48" spans="1:21">
      <c r="A241" s="101">
        <v>234</v>
      </c>
      <c r="B241" s="103" t="s">
        <v>757</v>
      </c>
      <c r="C241" s="101" t="s">
        <v>1584</v>
      </c>
      <c r="D241" s="101" t="s">
        <v>128</v>
      </c>
      <c r="E241" s="101" t="s">
        <v>90</v>
      </c>
      <c r="F241" s="101" t="s">
        <v>288</v>
      </c>
      <c r="G241" s="101" t="s">
        <v>38</v>
      </c>
      <c r="H241" s="101" t="s">
        <v>39</v>
      </c>
      <c r="I241" s="103" t="s">
        <v>758</v>
      </c>
      <c r="J241" s="110">
        <v>205.3448</v>
      </c>
      <c r="K241" s="101" t="s">
        <v>736</v>
      </c>
      <c r="L241" s="110"/>
      <c r="M241" s="101" t="s">
        <v>754</v>
      </c>
      <c r="N241" s="101" t="s">
        <v>754</v>
      </c>
      <c r="O241" s="101" t="s">
        <v>39</v>
      </c>
      <c r="P241" s="101" t="s">
        <v>44</v>
      </c>
      <c r="Q241" s="101" t="s">
        <v>131</v>
      </c>
      <c r="R241" s="101" t="s">
        <v>127</v>
      </c>
      <c r="S241" s="101" t="s">
        <v>39</v>
      </c>
      <c r="U241" s="94" t="s">
        <v>291</v>
      </c>
    </row>
    <row r="242" s="94" customFormat="1" ht="36" spans="1:21">
      <c r="A242" s="101">
        <v>235</v>
      </c>
      <c r="B242" s="103" t="s">
        <v>757</v>
      </c>
      <c r="C242" s="101" t="s">
        <v>1585</v>
      </c>
      <c r="D242" s="101" t="s">
        <v>128</v>
      </c>
      <c r="E242" s="101" t="s">
        <v>90</v>
      </c>
      <c r="F242" s="101" t="s">
        <v>288</v>
      </c>
      <c r="G242" s="101" t="s">
        <v>38</v>
      </c>
      <c r="H242" s="101" t="s">
        <v>39</v>
      </c>
      <c r="I242" s="103" t="s">
        <v>759</v>
      </c>
      <c r="J242" s="110">
        <v>587.578</v>
      </c>
      <c r="K242" s="101" t="s">
        <v>736</v>
      </c>
      <c r="L242" s="110"/>
      <c r="M242" s="101" t="s">
        <v>754</v>
      </c>
      <c r="N242" s="101" t="s">
        <v>754</v>
      </c>
      <c r="O242" s="101" t="s">
        <v>39</v>
      </c>
      <c r="P242" s="101" t="s">
        <v>44</v>
      </c>
      <c r="Q242" s="101" t="s">
        <v>131</v>
      </c>
      <c r="R242" s="101" t="s">
        <v>127</v>
      </c>
      <c r="S242" s="101" t="s">
        <v>39</v>
      </c>
      <c r="U242" s="94" t="s">
        <v>291</v>
      </c>
    </row>
    <row r="243" s="94" customFormat="1" ht="36" spans="1:21">
      <c r="A243" s="101">
        <v>236</v>
      </c>
      <c r="B243" s="103" t="s">
        <v>757</v>
      </c>
      <c r="C243" s="101" t="s">
        <v>1586</v>
      </c>
      <c r="D243" s="101" t="s">
        <v>128</v>
      </c>
      <c r="E243" s="101" t="s">
        <v>90</v>
      </c>
      <c r="F243" s="101" t="s">
        <v>288</v>
      </c>
      <c r="G243" s="101" t="s">
        <v>38</v>
      </c>
      <c r="H243" s="101" t="s">
        <v>39</v>
      </c>
      <c r="I243" s="103" t="s">
        <v>760</v>
      </c>
      <c r="J243" s="110">
        <v>604.296</v>
      </c>
      <c r="K243" s="101" t="s">
        <v>736</v>
      </c>
      <c r="L243" s="110"/>
      <c r="M243" s="101" t="s">
        <v>754</v>
      </c>
      <c r="N243" s="101" t="s">
        <v>754</v>
      </c>
      <c r="O243" s="101" t="s">
        <v>39</v>
      </c>
      <c r="P243" s="101" t="s">
        <v>44</v>
      </c>
      <c r="Q243" s="101" t="s">
        <v>131</v>
      </c>
      <c r="R243" s="101" t="s">
        <v>127</v>
      </c>
      <c r="S243" s="101" t="s">
        <v>39</v>
      </c>
      <c r="U243" s="94" t="s">
        <v>291</v>
      </c>
    </row>
    <row r="244" s="94" customFormat="1" ht="36" spans="1:21">
      <c r="A244" s="101">
        <v>237</v>
      </c>
      <c r="B244" s="103" t="s">
        <v>761</v>
      </c>
      <c r="C244" s="101" t="s">
        <v>1587</v>
      </c>
      <c r="D244" s="101" t="s">
        <v>128</v>
      </c>
      <c r="E244" s="101" t="s">
        <v>90</v>
      </c>
      <c r="F244" s="101" t="s">
        <v>288</v>
      </c>
      <c r="G244" s="101" t="s">
        <v>38</v>
      </c>
      <c r="H244" s="101" t="s">
        <v>39</v>
      </c>
      <c r="I244" s="103" t="s">
        <v>762</v>
      </c>
      <c r="J244" s="110">
        <v>16.758</v>
      </c>
      <c r="K244" s="101" t="s">
        <v>736</v>
      </c>
      <c r="L244" s="110"/>
      <c r="M244" s="101" t="s">
        <v>754</v>
      </c>
      <c r="N244" s="101" t="s">
        <v>754</v>
      </c>
      <c r="O244" s="101" t="s">
        <v>39</v>
      </c>
      <c r="P244" s="101" t="s">
        <v>44</v>
      </c>
      <c r="Q244" s="101" t="s">
        <v>131</v>
      </c>
      <c r="R244" s="101" t="s">
        <v>127</v>
      </c>
      <c r="S244" s="101" t="s">
        <v>39</v>
      </c>
      <c r="U244" s="94" t="s">
        <v>291</v>
      </c>
    </row>
    <row r="245" s="94" customFormat="1" ht="24" spans="1:21">
      <c r="A245" s="101">
        <v>238</v>
      </c>
      <c r="B245" s="103" t="s">
        <v>763</v>
      </c>
      <c r="C245" s="101" t="s">
        <v>1588</v>
      </c>
      <c r="D245" s="101" t="s">
        <v>128</v>
      </c>
      <c r="E245" s="120" t="s">
        <v>90</v>
      </c>
      <c r="F245" s="101" t="s">
        <v>156</v>
      </c>
      <c r="G245" s="101" t="s">
        <v>157</v>
      </c>
      <c r="H245" s="101" t="s">
        <v>39</v>
      </c>
      <c r="I245" s="103" t="s">
        <v>764</v>
      </c>
      <c r="J245" s="110">
        <v>20</v>
      </c>
      <c r="K245" s="101" t="s">
        <v>54</v>
      </c>
      <c r="L245" s="110">
        <v>20</v>
      </c>
      <c r="M245" s="101" t="s">
        <v>765</v>
      </c>
      <c r="N245" s="101" t="s">
        <v>765</v>
      </c>
      <c r="O245" s="101" t="s">
        <v>39</v>
      </c>
      <c r="P245" s="101" t="s">
        <v>44</v>
      </c>
      <c r="Q245" s="101" t="s">
        <v>131</v>
      </c>
      <c r="R245" s="101" t="s">
        <v>127</v>
      </c>
      <c r="S245" s="101" t="s">
        <v>39</v>
      </c>
      <c r="U245" s="94" t="s">
        <v>291</v>
      </c>
    </row>
    <row r="246" s="94" customFormat="1" ht="36" spans="1:21">
      <c r="A246" s="101">
        <v>239</v>
      </c>
      <c r="B246" s="103" t="s">
        <v>774</v>
      </c>
      <c r="C246" s="101" t="s">
        <v>1589</v>
      </c>
      <c r="D246" s="101" t="s">
        <v>128</v>
      </c>
      <c r="E246" s="101" t="s">
        <v>101</v>
      </c>
      <c r="F246" s="101" t="s">
        <v>282</v>
      </c>
      <c r="G246" s="101" t="s">
        <v>465</v>
      </c>
      <c r="H246" s="101" t="s">
        <v>39</v>
      </c>
      <c r="I246" s="103" t="s">
        <v>775</v>
      </c>
      <c r="J246" s="110">
        <v>1229.233272</v>
      </c>
      <c r="K246" s="101" t="s">
        <v>776</v>
      </c>
      <c r="L246" s="110">
        <v>1300</v>
      </c>
      <c r="M246" s="101" t="s">
        <v>285</v>
      </c>
      <c r="N246" s="101" t="s">
        <v>285</v>
      </c>
      <c r="O246" s="101" t="s">
        <v>39</v>
      </c>
      <c r="P246" s="101" t="s">
        <v>44</v>
      </c>
      <c r="Q246" s="101" t="s">
        <v>131</v>
      </c>
      <c r="R246" s="101" t="s">
        <v>127</v>
      </c>
      <c r="S246" s="101" t="s">
        <v>39</v>
      </c>
      <c r="U246" s="94" t="s">
        <v>132</v>
      </c>
    </row>
    <row r="247" s="94" customFormat="1" ht="36" spans="1:21">
      <c r="A247" s="101">
        <v>240</v>
      </c>
      <c r="B247" s="103" t="s">
        <v>778</v>
      </c>
      <c r="C247" s="101" t="s">
        <v>1590</v>
      </c>
      <c r="D247" s="101" t="s">
        <v>128</v>
      </c>
      <c r="E247" s="101" t="s">
        <v>101</v>
      </c>
      <c r="F247" s="101" t="s">
        <v>288</v>
      </c>
      <c r="G247" s="101" t="s">
        <v>38</v>
      </c>
      <c r="H247" s="101" t="s">
        <v>39</v>
      </c>
      <c r="I247" s="103" t="s">
        <v>779</v>
      </c>
      <c r="J247" s="122">
        <v>352.974</v>
      </c>
      <c r="K247" s="101" t="s">
        <v>776</v>
      </c>
      <c r="L247" s="110">
        <v>350</v>
      </c>
      <c r="M247" s="101" t="s">
        <v>290</v>
      </c>
      <c r="N247" s="101" t="s">
        <v>290</v>
      </c>
      <c r="O247" s="101" t="s">
        <v>39</v>
      </c>
      <c r="P247" s="101" t="s">
        <v>44</v>
      </c>
      <c r="Q247" s="101" t="s">
        <v>131</v>
      </c>
      <c r="R247" s="101" t="s">
        <v>127</v>
      </c>
      <c r="S247" s="101" t="s">
        <v>39</v>
      </c>
      <c r="U247" s="94" t="s">
        <v>291</v>
      </c>
    </row>
    <row r="248" s="94" customFormat="1" ht="36" spans="1:21">
      <c r="A248" s="101">
        <v>241</v>
      </c>
      <c r="B248" s="103" t="s">
        <v>780</v>
      </c>
      <c r="C248" s="101" t="s">
        <v>1591</v>
      </c>
      <c r="D248" s="101" t="s">
        <v>128</v>
      </c>
      <c r="E248" s="101" t="s">
        <v>101</v>
      </c>
      <c r="F248" s="101" t="s">
        <v>179</v>
      </c>
      <c r="G248" s="101" t="s">
        <v>180</v>
      </c>
      <c r="H248" s="101" t="s">
        <v>39</v>
      </c>
      <c r="I248" s="103" t="s">
        <v>781</v>
      </c>
      <c r="J248" s="110">
        <v>1164.548314</v>
      </c>
      <c r="K248" s="101" t="s">
        <v>782</v>
      </c>
      <c r="L248" s="110">
        <v>1243</v>
      </c>
      <c r="M248" s="101" t="s">
        <v>784</v>
      </c>
      <c r="N248" s="101" t="s">
        <v>784</v>
      </c>
      <c r="O248" s="101" t="s">
        <v>39</v>
      </c>
      <c r="P248" s="101" t="s">
        <v>44</v>
      </c>
      <c r="Q248" s="101" t="s">
        <v>131</v>
      </c>
      <c r="R248" s="101" t="s">
        <v>127</v>
      </c>
      <c r="S248" s="101" t="s">
        <v>39</v>
      </c>
      <c r="U248" s="94" t="s">
        <v>132</v>
      </c>
    </row>
    <row r="249" s="94" customFormat="1" ht="36" spans="1:22">
      <c r="A249" s="101">
        <v>242</v>
      </c>
      <c r="B249" s="103" t="s">
        <v>785</v>
      </c>
      <c r="C249" s="101" t="s">
        <v>1592</v>
      </c>
      <c r="D249" s="101" t="s">
        <v>128</v>
      </c>
      <c r="E249" s="101" t="s">
        <v>101</v>
      </c>
      <c r="F249" s="101" t="s">
        <v>179</v>
      </c>
      <c r="G249" s="101" t="s">
        <v>180</v>
      </c>
      <c r="H249" s="101" t="s">
        <v>39</v>
      </c>
      <c r="I249" s="103" t="s">
        <v>786</v>
      </c>
      <c r="J249" s="110">
        <v>153.8851</v>
      </c>
      <c r="K249" s="101" t="s">
        <v>782</v>
      </c>
      <c r="L249" s="110">
        <v>155</v>
      </c>
      <c r="M249" s="101" t="s">
        <v>1098</v>
      </c>
      <c r="N249" s="101" t="s">
        <v>1098</v>
      </c>
      <c r="O249" s="101" t="s">
        <v>39</v>
      </c>
      <c r="P249" s="101" t="s">
        <v>44</v>
      </c>
      <c r="Q249" s="101" t="s">
        <v>131</v>
      </c>
      <c r="R249" s="101" t="s">
        <v>127</v>
      </c>
      <c r="S249" s="101" t="s">
        <v>39</v>
      </c>
      <c r="U249" s="94" t="s">
        <v>291</v>
      </c>
      <c r="V249" s="94" t="s">
        <v>787</v>
      </c>
    </row>
    <row r="250" s="94" customFormat="1" ht="36" spans="1:21">
      <c r="A250" s="101">
        <v>243</v>
      </c>
      <c r="B250" s="103" t="s">
        <v>788</v>
      </c>
      <c r="C250" s="101" t="s">
        <v>1593</v>
      </c>
      <c r="D250" s="101" t="s">
        <v>128</v>
      </c>
      <c r="E250" s="101" t="s">
        <v>101</v>
      </c>
      <c r="F250" s="121" t="s">
        <v>165</v>
      </c>
      <c r="G250" s="101" t="s">
        <v>317</v>
      </c>
      <c r="H250" s="101" t="s">
        <v>39</v>
      </c>
      <c r="I250" s="103" t="s">
        <v>789</v>
      </c>
      <c r="J250" s="110">
        <v>463.76521</v>
      </c>
      <c r="K250" s="101" t="s">
        <v>782</v>
      </c>
      <c r="L250" s="110">
        <v>493</v>
      </c>
      <c r="M250" s="101" t="s">
        <v>790</v>
      </c>
      <c r="N250" s="101" t="s">
        <v>790</v>
      </c>
      <c r="O250" s="101" t="s">
        <v>39</v>
      </c>
      <c r="P250" s="101" t="s">
        <v>44</v>
      </c>
      <c r="Q250" s="101" t="s">
        <v>131</v>
      </c>
      <c r="R250" s="101" t="s">
        <v>127</v>
      </c>
      <c r="S250" s="101" t="s">
        <v>39</v>
      </c>
      <c r="U250" s="94" t="s">
        <v>132</v>
      </c>
    </row>
    <row r="251" s="94" customFormat="1" ht="48" spans="1:22">
      <c r="A251" s="101">
        <v>244</v>
      </c>
      <c r="B251" s="103" t="s">
        <v>791</v>
      </c>
      <c r="C251" s="101" t="s">
        <v>1594</v>
      </c>
      <c r="D251" s="101" t="s">
        <v>128</v>
      </c>
      <c r="E251" s="101" t="s">
        <v>101</v>
      </c>
      <c r="F251" s="121" t="s">
        <v>165</v>
      </c>
      <c r="G251" s="101" t="s">
        <v>317</v>
      </c>
      <c r="H251" s="101" t="s">
        <v>39</v>
      </c>
      <c r="I251" s="103" t="s">
        <v>786</v>
      </c>
      <c r="J251" s="110">
        <v>68.53</v>
      </c>
      <c r="K251" s="101" t="s">
        <v>782</v>
      </c>
      <c r="L251" s="110">
        <v>70</v>
      </c>
      <c r="M251" s="101" t="s">
        <v>790</v>
      </c>
      <c r="N251" s="101" t="s">
        <v>790</v>
      </c>
      <c r="O251" s="101" t="s">
        <v>39</v>
      </c>
      <c r="P251" s="101" t="s">
        <v>44</v>
      </c>
      <c r="Q251" s="101" t="s">
        <v>131</v>
      </c>
      <c r="R251" s="101" t="s">
        <v>127</v>
      </c>
      <c r="S251" s="101" t="s">
        <v>39</v>
      </c>
      <c r="U251" s="94" t="s">
        <v>291</v>
      </c>
      <c r="V251" s="94" t="s">
        <v>787</v>
      </c>
    </row>
    <row r="252" s="94" customFormat="1" ht="24" spans="1:21">
      <c r="A252" s="101">
        <v>245</v>
      </c>
      <c r="B252" s="103" t="s">
        <v>792</v>
      </c>
      <c r="C252" s="101" t="s">
        <v>1595</v>
      </c>
      <c r="D252" s="101" t="s">
        <v>128</v>
      </c>
      <c r="E252" s="101" t="s">
        <v>101</v>
      </c>
      <c r="F252" s="101" t="s">
        <v>204</v>
      </c>
      <c r="G252" s="101" t="s">
        <v>304</v>
      </c>
      <c r="H252" s="101" t="s">
        <v>39</v>
      </c>
      <c r="I252" s="103" t="s">
        <v>793</v>
      </c>
      <c r="J252" s="110">
        <v>161.855923</v>
      </c>
      <c r="K252" s="101" t="s">
        <v>782</v>
      </c>
      <c r="L252" s="110">
        <v>175</v>
      </c>
      <c r="M252" s="101" t="s">
        <v>794</v>
      </c>
      <c r="N252" s="101" t="s">
        <v>794</v>
      </c>
      <c r="O252" s="101" t="s">
        <v>39</v>
      </c>
      <c r="P252" s="101" t="s">
        <v>44</v>
      </c>
      <c r="Q252" s="101" t="s">
        <v>131</v>
      </c>
      <c r="R252" s="101" t="s">
        <v>127</v>
      </c>
      <c r="S252" s="101" t="s">
        <v>39</v>
      </c>
      <c r="U252" s="94" t="s">
        <v>132</v>
      </c>
    </row>
    <row r="253" s="94" customFormat="1" ht="24" spans="1:21">
      <c r="A253" s="101">
        <v>246</v>
      </c>
      <c r="B253" s="103" t="s">
        <v>795</v>
      </c>
      <c r="C253" s="101" t="s">
        <v>1596</v>
      </c>
      <c r="D253" s="101" t="s">
        <v>128</v>
      </c>
      <c r="E253" s="101" t="s">
        <v>101</v>
      </c>
      <c r="F253" s="101" t="s">
        <v>144</v>
      </c>
      <c r="G253" s="101" t="s">
        <v>145</v>
      </c>
      <c r="H253" s="101" t="s">
        <v>39</v>
      </c>
      <c r="I253" s="103" t="s">
        <v>796</v>
      </c>
      <c r="J253" s="110">
        <v>145.292226</v>
      </c>
      <c r="K253" s="101" t="s">
        <v>782</v>
      </c>
      <c r="L253" s="110">
        <v>164</v>
      </c>
      <c r="M253" s="101" t="s">
        <v>797</v>
      </c>
      <c r="N253" s="101" t="s">
        <v>797</v>
      </c>
      <c r="O253" s="101" t="s">
        <v>39</v>
      </c>
      <c r="P253" s="101" t="s">
        <v>44</v>
      </c>
      <c r="Q253" s="101" t="s">
        <v>131</v>
      </c>
      <c r="R253" s="101" t="s">
        <v>127</v>
      </c>
      <c r="S253" s="101" t="s">
        <v>39</v>
      </c>
      <c r="U253" s="94" t="s">
        <v>132</v>
      </c>
    </row>
    <row r="254" s="94" customFormat="1" ht="24" spans="1:21">
      <c r="A254" s="101">
        <v>247</v>
      </c>
      <c r="B254" s="103" t="s">
        <v>798</v>
      </c>
      <c r="C254" s="101" t="s">
        <v>1597</v>
      </c>
      <c r="D254" s="101" t="s">
        <v>128</v>
      </c>
      <c r="E254" s="101" t="s">
        <v>101</v>
      </c>
      <c r="F254" s="101" t="s">
        <v>212</v>
      </c>
      <c r="G254" s="101" t="s">
        <v>161</v>
      </c>
      <c r="H254" s="101" t="s">
        <v>39</v>
      </c>
      <c r="I254" s="103" t="s">
        <v>799</v>
      </c>
      <c r="J254" s="110">
        <v>28.350602</v>
      </c>
      <c r="K254" s="101" t="s">
        <v>782</v>
      </c>
      <c r="L254" s="110">
        <v>34</v>
      </c>
      <c r="M254" s="101" t="s">
        <v>800</v>
      </c>
      <c r="N254" s="101" t="s">
        <v>800</v>
      </c>
      <c r="O254" s="101" t="s">
        <v>39</v>
      </c>
      <c r="P254" s="101" t="s">
        <v>44</v>
      </c>
      <c r="Q254" s="101" t="s">
        <v>131</v>
      </c>
      <c r="R254" s="101" t="s">
        <v>127</v>
      </c>
      <c r="S254" s="101" t="s">
        <v>39</v>
      </c>
      <c r="U254" s="94" t="s">
        <v>132</v>
      </c>
    </row>
    <row r="255" s="94" customFormat="1" ht="24" spans="1:21">
      <c r="A255" s="101">
        <v>248</v>
      </c>
      <c r="B255" s="103" t="s">
        <v>801</v>
      </c>
      <c r="C255" s="101" t="s">
        <v>1598</v>
      </c>
      <c r="D255" s="101" t="s">
        <v>128</v>
      </c>
      <c r="E255" s="101" t="s">
        <v>101</v>
      </c>
      <c r="F255" s="101" t="s">
        <v>156</v>
      </c>
      <c r="G255" s="101" t="s">
        <v>157</v>
      </c>
      <c r="H255" s="101" t="s">
        <v>39</v>
      </c>
      <c r="I255" s="103" t="s">
        <v>799</v>
      </c>
      <c r="J255" s="110">
        <v>26.63239</v>
      </c>
      <c r="K255" s="101" t="s">
        <v>782</v>
      </c>
      <c r="L255" s="110">
        <v>35</v>
      </c>
      <c r="M255" s="101" t="s">
        <v>802</v>
      </c>
      <c r="N255" s="101" t="s">
        <v>802</v>
      </c>
      <c r="O255" s="101" t="s">
        <v>39</v>
      </c>
      <c r="P255" s="101" t="s">
        <v>44</v>
      </c>
      <c r="Q255" s="101" t="s">
        <v>131</v>
      </c>
      <c r="R255" s="101" t="s">
        <v>127</v>
      </c>
      <c r="S255" s="101" t="s">
        <v>39</v>
      </c>
      <c r="U255" s="94" t="s">
        <v>132</v>
      </c>
    </row>
    <row r="256" s="94" customFormat="1" ht="36" spans="1:21">
      <c r="A256" s="101">
        <v>249</v>
      </c>
      <c r="B256" s="103" t="s">
        <v>803</v>
      </c>
      <c r="C256" s="101" t="s">
        <v>1599</v>
      </c>
      <c r="D256" s="101" t="s">
        <v>128</v>
      </c>
      <c r="E256" s="101" t="s">
        <v>101</v>
      </c>
      <c r="F256" s="101" t="s">
        <v>156</v>
      </c>
      <c r="G256" s="101" t="s">
        <v>804</v>
      </c>
      <c r="H256" s="101" t="s">
        <v>39</v>
      </c>
      <c r="I256" s="103" t="s">
        <v>805</v>
      </c>
      <c r="J256" s="110">
        <v>111.898029</v>
      </c>
      <c r="K256" s="101" t="s">
        <v>782</v>
      </c>
      <c r="L256" s="110">
        <v>132</v>
      </c>
      <c r="M256" s="101" t="s">
        <v>806</v>
      </c>
      <c r="N256" s="101" t="s">
        <v>806</v>
      </c>
      <c r="O256" s="101" t="s">
        <v>39</v>
      </c>
      <c r="P256" s="101" t="s">
        <v>44</v>
      </c>
      <c r="Q256" s="101" t="s">
        <v>131</v>
      </c>
      <c r="R256" s="101" t="s">
        <v>127</v>
      </c>
      <c r="S256" s="101" t="s">
        <v>39</v>
      </c>
      <c r="U256" s="94" t="s">
        <v>132</v>
      </c>
    </row>
    <row r="257" s="94" customFormat="1" ht="24" spans="1:21">
      <c r="A257" s="101">
        <v>250</v>
      </c>
      <c r="B257" s="103" t="s">
        <v>807</v>
      </c>
      <c r="C257" s="101" t="s">
        <v>1600</v>
      </c>
      <c r="D257" s="101" t="s">
        <v>128</v>
      </c>
      <c r="E257" s="101" t="s">
        <v>101</v>
      </c>
      <c r="F257" s="101" t="s">
        <v>745</v>
      </c>
      <c r="G257" s="101" t="s">
        <v>808</v>
      </c>
      <c r="H257" s="101" t="s">
        <v>39</v>
      </c>
      <c r="I257" s="103" t="s">
        <v>809</v>
      </c>
      <c r="J257" s="110">
        <v>252.471963</v>
      </c>
      <c r="K257" s="101" t="s">
        <v>782</v>
      </c>
      <c r="L257" s="110">
        <v>270</v>
      </c>
      <c r="M257" s="101" t="s">
        <v>810</v>
      </c>
      <c r="N257" s="101" t="s">
        <v>810</v>
      </c>
      <c r="O257" s="101" t="s">
        <v>39</v>
      </c>
      <c r="P257" s="101" t="s">
        <v>44</v>
      </c>
      <c r="Q257" s="101" t="s">
        <v>131</v>
      </c>
      <c r="R257" s="101" t="s">
        <v>127</v>
      </c>
      <c r="S257" s="101" t="s">
        <v>39</v>
      </c>
      <c r="U257" s="94" t="s">
        <v>132</v>
      </c>
    </row>
    <row r="258" s="94" customFormat="1" ht="36" spans="1:21">
      <c r="A258" s="101">
        <v>251</v>
      </c>
      <c r="B258" s="103" t="s">
        <v>820</v>
      </c>
      <c r="C258" s="101" t="s">
        <v>1601</v>
      </c>
      <c r="D258" s="101" t="s">
        <v>128</v>
      </c>
      <c r="E258" s="101" t="s">
        <v>101</v>
      </c>
      <c r="F258" s="101" t="s">
        <v>149</v>
      </c>
      <c r="G258" s="101" t="s">
        <v>228</v>
      </c>
      <c r="H258" s="101" t="s">
        <v>39</v>
      </c>
      <c r="I258" s="103" t="s">
        <v>821</v>
      </c>
      <c r="J258" s="110">
        <v>378.276634</v>
      </c>
      <c r="K258" s="101" t="s">
        <v>782</v>
      </c>
      <c r="L258" s="110">
        <v>400</v>
      </c>
      <c r="M258" s="101" t="s">
        <v>822</v>
      </c>
      <c r="N258" s="101" t="s">
        <v>822</v>
      </c>
      <c r="O258" s="101" t="s">
        <v>39</v>
      </c>
      <c r="P258" s="101" t="s">
        <v>44</v>
      </c>
      <c r="Q258" s="101" t="s">
        <v>131</v>
      </c>
      <c r="R258" s="101" t="s">
        <v>127</v>
      </c>
      <c r="S258" s="101" t="s">
        <v>39</v>
      </c>
      <c r="U258" s="94" t="s">
        <v>132</v>
      </c>
    </row>
    <row r="259" s="94" customFormat="1" ht="24" spans="1:21">
      <c r="A259" s="101">
        <v>252</v>
      </c>
      <c r="B259" s="103" t="s">
        <v>823</v>
      </c>
      <c r="C259" s="101" t="s">
        <v>1602</v>
      </c>
      <c r="D259" s="101" t="s">
        <v>128</v>
      </c>
      <c r="E259" s="101" t="s">
        <v>101</v>
      </c>
      <c r="F259" s="101" t="s">
        <v>165</v>
      </c>
      <c r="G259" s="101" t="s">
        <v>397</v>
      </c>
      <c r="H259" s="101" t="s">
        <v>39</v>
      </c>
      <c r="I259" s="103" t="s">
        <v>824</v>
      </c>
      <c r="J259" s="110">
        <v>513.912334</v>
      </c>
      <c r="K259" s="101" t="s">
        <v>825</v>
      </c>
      <c r="L259" s="110">
        <v>497</v>
      </c>
      <c r="M259" s="101" t="s">
        <v>827</v>
      </c>
      <c r="N259" s="101" t="s">
        <v>827</v>
      </c>
      <c r="O259" s="101" t="s">
        <v>39</v>
      </c>
      <c r="P259" s="101" t="s">
        <v>44</v>
      </c>
      <c r="Q259" s="101" t="s">
        <v>131</v>
      </c>
      <c r="R259" s="101" t="s">
        <v>127</v>
      </c>
      <c r="S259" s="101" t="s">
        <v>39</v>
      </c>
      <c r="U259" s="94" t="s">
        <v>132</v>
      </c>
    </row>
    <row r="260" s="94" customFormat="1" ht="24" spans="1:21">
      <c r="A260" s="101">
        <v>253</v>
      </c>
      <c r="B260" s="103" t="s">
        <v>1603</v>
      </c>
      <c r="C260" s="101" t="s">
        <v>1604</v>
      </c>
      <c r="D260" s="101" t="s">
        <v>128</v>
      </c>
      <c r="E260" s="101" t="s">
        <v>101</v>
      </c>
      <c r="F260" s="101" t="s">
        <v>144</v>
      </c>
      <c r="G260" s="101" t="s">
        <v>829</v>
      </c>
      <c r="H260" s="101" t="s">
        <v>39</v>
      </c>
      <c r="I260" s="103" t="s">
        <v>830</v>
      </c>
      <c r="J260" s="110">
        <v>234.18721</v>
      </c>
      <c r="K260" s="101" t="s">
        <v>825</v>
      </c>
      <c r="L260" s="110">
        <v>260</v>
      </c>
      <c r="M260" s="101" t="s">
        <v>832</v>
      </c>
      <c r="N260" s="101" t="s">
        <v>832</v>
      </c>
      <c r="O260" s="101" t="s">
        <v>39</v>
      </c>
      <c r="P260" s="101" t="s">
        <v>44</v>
      </c>
      <c r="Q260" s="101" t="s">
        <v>131</v>
      </c>
      <c r="R260" s="101" t="s">
        <v>127</v>
      </c>
      <c r="S260" s="101" t="s">
        <v>39</v>
      </c>
      <c r="U260" s="94" t="s">
        <v>132</v>
      </c>
    </row>
    <row r="261" s="94" customFormat="1" ht="36" spans="1:21">
      <c r="A261" s="101">
        <v>254</v>
      </c>
      <c r="B261" s="103" t="s">
        <v>833</v>
      </c>
      <c r="C261" s="101" t="s">
        <v>1605</v>
      </c>
      <c r="D261" s="101" t="s">
        <v>128</v>
      </c>
      <c r="E261" s="101" t="s">
        <v>101</v>
      </c>
      <c r="F261" s="101" t="s">
        <v>139</v>
      </c>
      <c r="G261" s="101" t="s">
        <v>417</v>
      </c>
      <c r="H261" s="101" t="s">
        <v>39</v>
      </c>
      <c r="I261" s="103" t="s">
        <v>834</v>
      </c>
      <c r="J261" s="110">
        <v>74.121974</v>
      </c>
      <c r="K261" s="101" t="s">
        <v>825</v>
      </c>
      <c r="L261" s="110">
        <v>110</v>
      </c>
      <c r="M261" s="101" t="s">
        <v>835</v>
      </c>
      <c r="N261" s="101" t="s">
        <v>835</v>
      </c>
      <c r="O261" s="101" t="s">
        <v>39</v>
      </c>
      <c r="P261" s="101" t="s">
        <v>44</v>
      </c>
      <c r="Q261" s="101" t="s">
        <v>131</v>
      </c>
      <c r="R261" s="101" t="s">
        <v>127</v>
      </c>
      <c r="S261" s="101" t="s">
        <v>39</v>
      </c>
      <c r="U261" s="94" t="s">
        <v>132</v>
      </c>
    </row>
    <row r="262" s="94" customFormat="1" ht="36" spans="1:21">
      <c r="A262" s="101">
        <v>255</v>
      </c>
      <c r="B262" s="103" t="s">
        <v>836</v>
      </c>
      <c r="C262" s="101" t="s">
        <v>1606</v>
      </c>
      <c r="D262" s="101" t="s">
        <v>128</v>
      </c>
      <c r="E262" s="101" t="s">
        <v>101</v>
      </c>
      <c r="F262" s="101" t="s">
        <v>139</v>
      </c>
      <c r="G262" s="101" t="s">
        <v>837</v>
      </c>
      <c r="H262" s="101" t="s">
        <v>39</v>
      </c>
      <c r="I262" s="103" t="s">
        <v>838</v>
      </c>
      <c r="J262" s="110">
        <v>169.128422</v>
      </c>
      <c r="K262" s="101" t="s">
        <v>825</v>
      </c>
      <c r="L262" s="110">
        <v>169</v>
      </c>
      <c r="M262" s="101" t="s">
        <v>839</v>
      </c>
      <c r="N262" s="101" t="s">
        <v>839</v>
      </c>
      <c r="O262" s="101" t="s">
        <v>39</v>
      </c>
      <c r="P262" s="101" t="s">
        <v>44</v>
      </c>
      <c r="Q262" s="101" t="s">
        <v>131</v>
      </c>
      <c r="R262" s="101" t="s">
        <v>127</v>
      </c>
      <c r="S262" s="101" t="s">
        <v>39</v>
      </c>
      <c r="U262" s="94" t="s">
        <v>132</v>
      </c>
    </row>
    <row r="263" s="94" customFormat="1" ht="24" spans="1:21">
      <c r="A263" s="101">
        <v>256</v>
      </c>
      <c r="B263" s="103" t="s">
        <v>840</v>
      </c>
      <c r="C263" s="101" t="s">
        <v>1607</v>
      </c>
      <c r="D263" s="101" t="s">
        <v>128</v>
      </c>
      <c r="E263" s="101" t="s">
        <v>101</v>
      </c>
      <c r="F263" s="101" t="s">
        <v>149</v>
      </c>
      <c r="G263" s="101" t="s">
        <v>400</v>
      </c>
      <c r="H263" s="101" t="s">
        <v>39</v>
      </c>
      <c r="I263" s="103" t="s">
        <v>841</v>
      </c>
      <c r="J263" s="110">
        <v>65.925675</v>
      </c>
      <c r="K263" s="101" t="s">
        <v>825</v>
      </c>
      <c r="L263" s="110">
        <v>100</v>
      </c>
      <c r="M263" s="101" t="s">
        <v>842</v>
      </c>
      <c r="N263" s="101" t="s">
        <v>842</v>
      </c>
      <c r="O263" s="101" t="s">
        <v>39</v>
      </c>
      <c r="P263" s="101" t="s">
        <v>44</v>
      </c>
      <c r="Q263" s="101" t="s">
        <v>131</v>
      </c>
      <c r="R263" s="101" t="s">
        <v>127</v>
      </c>
      <c r="S263" s="101" t="s">
        <v>39</v>
      </c>
      <c r="U263" s="94" t="s">
        <v>132</v>
      </c>
    </row>
    <row r="264" s="94" customFormat="1" ht="36" spans="1:21">
      <c r="A264" s="101">
        <v>257</v>
      </c>
      <c r="B264" s="103" t="s">
        <v>843</v>
      </c>
      <c r="C264" s="101" t="s">
        <v>1608</v>
      </c>
      <c r="D264" s="101" t="s">
        <v>128</v>
      </c>
      <c r="E264" s="101" t="s">
        <v>101</v>
      </c>
      <c r="F264" s="101" t="s">
        <v>179</v>
      </c>
      <c r="G264" s="101" t="s">
        <v>844</v>
      </c>
      <c r="H264" s="101" t="s">
        <v>39</v>
      </c>
      <c r="I264" s="103" t="s">
        <v>845</v>
      </c>
      <c r="J264" s="110">
        <v>303.379964</v>
      </c>
      <c r="K264" s="101" t="s">
        <v>825</v>
      </c>
      <c r="L264" s="110">
        <v>312</v>
      </c>
      <c r="M264" s="101" t="s">
        <v>847</v>
      </c>
      <c r="N264" s="101" t="s">
        <v>847</v>
      </c>
      <c r="O264" s="101" t="s">
        <v>39</v>
      </c>
      <c r="P264" s="101" t="s">
        <v>44</v>
      </c>
      <c r="Q264" s="101" t="s">
        <v>131</v>
      </c>
      <c r="R264" s="101" t="s">
        <v>127</v>
      </c>
      <c r="S264" s="101" t="s">
        <v>39</v>
      </c>
      <c r="U264" s="94" t="s">
        <v>132</v>
      </c>
    </row>
    <row r="265" s="94" customFormat="1" ht="24" spans="1:21">
      <c r="A265" s="101">
        <v>258</v>
      </c>
      <c r="B265" s="103" t="s">
        <v>853</v>
      </c>
      <c r="C265" s="101" t="s">
        <v>1609</v>
      </c>
      <c r="D265" s="101" t="s">
        <v>128</v>
      </c>
      <c r="E265" s="101" t="s">
        <v>101</v>
      </c>
      <c r="F265" s="101" t="s">
        <v>212</v>
      </c>
      <c r="G265" s="101" t="s">
        <v>854</v>
      </c>
      <c r="H265" s="101" t="s">
        <v>39</v>
      </c>
      <c r="I265" s="103" t="s">
        <v>855</v>
      </c>
      <c r="J265" s="110">
        <v>414.970034</v>
      </c>
      <c r="K265" s="101" t="s">
        <v>856</v>
      </c>
      <c r="L265" s="110">
        <v>450</v>
      </c>
      <c r="M265" s="101" t="s">
        <v>858</v>
      </c>
      <c r="N265" s="101" t="s">
        <v>858</v>
      </c>
      <c r="O265" s="101" t="s">
        <v>39</v>
      </c>
      <c r="P265" s="101" t="s">
        <v>44</v>
      </c>
      <c r="Q265" s="101" t="s">
        <v>131</v>
      </c>
      <c r="R265" s="101" t="s">
        <v>127</v>
      </c>
      <c r="S265" s="101" t="s">
        <v>39</v>
      </c>
      <c r="U265" s="94" t="s">
        <v>132</v>
      </c>
    </row>
    <row r="266" s="94" customFormat="1" ht="24" spans="1:21">
      <c r="A266" s="101">
        <v>259</v>
      </c>
      <c r="B266" s="103" t="s">
        <v>859</v>
      </c>
      <c r="C266" s="101" t="s">
        <v>1610</v>
      </c>
      <c r="D266" s="101" t="s">
        <v>128</v>
      </c>
      <c r="E266" s="101" t="s">
        <v>101</v>
      </c>
      <c r="F266" s="101" t="s">
        <v>212</v>
      </c>
      <c r="G266" s="101" t="s">
        <v>854</v>
      </c>
      <c r="H266" s="101" t="s">
        <v>39</v>
      </c>
      <c r="I266" s="103" t="s">
        <v>859</v>
      </c>
      <c r="J266" s="110">
        <v>34.969</v>
      </c>
      <c r="K266" s="101" t="s">
        <v>856</v>
      </c>
      <c r="L266" s="110">
        <v>35</v>
      </c>
      <c r="M266" s="101" t="s">
        <v>858</v>
      </c>
      <c r="N266" s="101" t="s">
        <v>858</v>
      </c>
      <c r="O266" s="101" t="s">
        <v>39</v>
      </c>
      <c r="P266" s="101" t="s">
        <v>44</v>
      </c>
      <c r="Q266" s="101" t="s">
        <v>131</v>
      </c>
      <c r="R266" s="101" t="s">
        <v>127</v>
      </c>
      <c r="S266" s="101" t="s">
        <v>39</v>
      </c>
      <c r="U266" s="94" t="s">
        <v>291</v>
      </c>
    </row>
    <row r="267" s="94" customFormat="1" ht="24" spans="1:21">
      <c r="A267" s="101">
        <v>260</v>
      </c>
      <c r="B267" s="103" t="s">
        <v>860</v>
      </c>
      <c r="C267" s="101" t="s">
        <v>1611</v>
      </c>
      <c r="D267" s="101" t="s">
        <v>128</v>
      </c>
      <c r="E267" s="120" t="s">
        <v>101</v>
      </c>
      <c r="F267" s="101" t="s">
        <v>212</v>
      </c>
      <c r="G267" s="101" t="s">
        <v>861</v>
      </c>
      <c r="H267" s="101" t="s">
        <v>39</v>
      </c>
      <c r="I267" s="103" t="s">
        <v>862</v>
      </c>
      <c r="J267" s="110">
        <v>138.142687</v>
      </c>
      <c r="K267" s="101" t="s">
        <v>863</v>
      </c>
      <c r="L267" s="110">
        <v>1102.5</v>
      </c>
      <c r="M267" s="101" t="s">
        <v>865</v>
      </c>
      <c r="N267" s="101" t="s">
        <v>865</v>
      </c>
      <c r="O267" s="101" t="s">
        <v>39</v>
      </c>
      <c r="P267" s="101" t="s">
        <v>44</v>
      </c>
      <c r="Q267" s="101" t="s">
        <v>131</v>
      </c>
      <c r="R267" s="101" t="s">
        <v>127</v>
      </c>
      <c r="S267" s="101" t="s">
        <v>39</v>
      </c>
      <c r="U267" s="94" t="s">
        <v>132</v>
      </c>
    </row>
    <row r="268" s="94" customFormat="1" ht="24" spans="1:21">
      <c r="A268" s="101">
        <v>261</v>
      </c>
      <c r="B268" s="103" t="s">
        <v>866</v>
      </c>
      <c r="C268" s="101" t="s">
        <v>1612</v>
      </c>
      <c r="D268" s="101" t="s">
        <v>128</v>
      </c>
      <c r="E268" s="120" t="s">
        <v>101</v>
      </c>
      <c r="F268" s="101" t="s">
        <v>212</v>
      </c>
      <c r="G268" s="101" t="s">
        <v>692</v>
      </c>
      <c r="H268" s="101" t="s">
        <v>39</v>
      </c>
      <c r="I268" s="103" t="s">
        <v>867</v>
      </c>
      <c r="J268" s="110">
        <v>79.875275</v>
      </c>
      <c r="K268" s="101" t="s">
        <v>863</v>
      </c>
      <c r="L268" s="110"/>
      <c r="M268" s="101" t="s">
        <v>868</v>
      </c>
      <c r="N268" s="101" t="s">
        <v>868</v>
      </c>
      <c r="O268" s="101" t="s">
        <v>39</v>
      </c>
      <c r="P268" s="101" t="s">
        <v>44</v>
      </c>
      <c r="Q268" s="101" t="s">
        <v>131</v>
      </c>
      <c r="R268" s="101" t="s">
        <v>127</v>
      </c>
      <c r="S268" s="101" t="s">
        <v>39</v>
      </c>
      <c r="U268" s="94" t="s">
        <v>132</v>
      </c>
    </row>
    <row r="269" s="94" customFormat="1" ht="24" spans="1:21">
      <c r="A269" s="101">
        <v>262</v>
      </c>
      <c r="B269" s="103" t="s">
        <v>869</v>
      </c>
      <c r="C269" s="101" t="s">
        <v>1613</v>
      </c>
      <c r="D269" s="101" t="s">
        <v>128</v>
      </c>
      <c r="E269" s="120" t="s">
        <v>101</v>
      </c>
      <c r="F269" s="101" t="s">
        <v>204</v>
      </c>
      <c r="G269" s="101" t="s">
        <v>870</v>
      </c>
      <c r="H269" s="101" t="s">
        <v>39</v>
      </c>
      <c r="I269" s="103" t="s">
        <v>871</v>
      </c>
      <c r="J269" s="110">
        <v>394.420333</v>
      </c>
      <c r="K269" s="101" t="s">
        <v>863</v>
      </c>
      <c r="L269" s="110"/>
      <c r="M269" s="101" t="s">
        <v>872</v>
      </c>
      <c r="N269" s="101" t="s">
        <v>872</v>
      </c>
      <c r="O269" s="101" t="s">
        <v>39</v>
      </c>
      <c r="P269" s="101" t="s">
        <v>44</v>
      </c>
      <c r="Q269" s="101" t="s">
        <v>131</v>
      </c>
      <c r="R269" s="101" t="s">
        <v>127</v>
      </c>
      <c r="S269" s="101" t="s">
        <v>39</v>
      </c>
      <c r="U269" s="94" t="s">
        <v>132</v>
      </c>
    </row>
    <row r="270" s="94" customFormat="1" ht="24" spans="1:21">
      <c r="A270" s="101">
        <v>263</v>
      </c>
      <c r="B270" s="103" t="s">
        <v>873</v>
      </c>
      <c r="C270" s="101" t="s">
        <v>1614</v>
      </c>
      <c r="D270" s="101" t="s">
        <v>128</v>
      </c>
      <c r="E270" s="120" t="s">
        <v>101</v>
      </c>
      <c r="F270" s="101" t="s">
        <v>156</v>
      </c>
      <c r="G270" s="101" t="s">
        <v>157</v>
      </c>
      <c r="H270" s="101" t="s">
        <v>39</v>
      </c>
      <c r="I270" s="103" t="s">
        <v>874</v>
      </c>
      <c r="J270" s="110">
        <v>454.340337</v>
      </c>
      <c r="K270" s="101" t="s">
        <v>863</v>
      </c>
      <c r="L270" s="110"/>
      <c r="M270" s="101" t="s">
        <v>765</v>
      </c>
      <c r="N270" s="101" t="s">
        <v>765</v>
      </c>
      <c r="O270" s="101" t="s">
        <v>39</v>
      </c>
      <c r="P270" s="101" t="s">
        <v>44</v>
      </c>
      <c r="Q270" s="101" t="s">
        <v>131</v>
      </c>
      <c r="R270" s="101" t="s">
        <v>127</v>
      </c>
      <c r="S270" s="101" t="s">
        <v>39</v>
      </c>
      <c r="U270" s="94" t="s">
        <v>132</v>
      </c>
    </row>
    <row r="271" s="94" customFormat="1" ht="60" spans="1:21">
      <c r="A271" s="101">
        <v>264</v>
      </c>
      <c r="B271" s="103" t="s">
        <v>875</v>
      </c>
      <c r="C271" s="101" t="s">
        <v>1615</v>
      </c>
      <c r="D271" s="101" t="s">
        <v>128</v>
      </c>
      <c r="E271" s="120" t="s">
        <v>101</v>
      </c>
      <c r="F271" s="101" t="s">
        <v>876</v>
      </c>
      <c r="G271" s="101" t="s">
        <v>877</v>
      </c>
      <c r="H271" s="101" t="s">
        <v>39</v>
      </c>
      <c r="I271" s="103" t="s">
        <v>878</v>
      </c>
      <c r="J271" s="110">
        <v>35</v>
      </c>
      <c r="K271" s="101" t="s">
        <v>54</v>
      </c>
      <c r="L271" s="110">
        <v>35</v>
      </c>
      <c r="M271" s="101" t="s">
        <v>879</v>
      </c>
      <c r="N271" s="101" t="s">
        <v>879</v>
      </c>
      <c r="O271" s="101" t="s">
        <v>39</v>
      </c>
      <c r="P271" s="101" t="s">
        <v>44</v>
      </c>
      <c r="Q271" s="101" t="s">
        <v>131</v>
      </c>
      <c r="R271" s="101" t="s">
        <v>127</v>
      </c>
      <c r="S271" s="101" t="s">
        <v>39</v>
      </c>
      <c r="U271" s="94" t="s">
        <v>291</v>
      </c>
    </row>
    <row r="272" s="94" customFormat="1" ht="36" spans="1:21">
      <c r="A272" s="101">
        <v>265</v>
      </c>
      <c r="B272" s="103" t="s">
        <v>884</v>
      </c>
      <c r="C272" s="101" t="s">
        <v>1616</v>
      </c>
      <c r="D272" s="101" t="s">
        <v>128</v>
      </c>
      <c r="E272" s="101" t="s">
        <v>110</v>
      </c>
      <c r="F272" s="101" t="s">
        <v>282</v>
      </c>
      <c r="G272" s="101" t="s">
        <v>465</v>
      </c>
      <c r="H272" s="101" t="s">
        <v>39</v>
      </c>
      <c r="I272" s="103" t="s">
        <v>885</v>
      </c>
      <c r="J272" s="110">
        <v>603.021565</v>
      </c>
      <c r="K272" s="101" t="s">
        <v>886</v>
      </c>
      <c r="L272" s="110">
        <v>610</v>
      </c>
      <c r="M272" s="101" t="s">
        <v>888</v>
      </c>
      <c r="N272" s="101" t="s">
        <v>888</v>
      </c>
      <c r="O272" s="101" t="s">
        <v>39</v>
      </c>
      <c r="P272" s="101" t="s">
        <v>44</v>
      </c>
      <c r="Q272" s="101" t="s">
        <v>131</v>
      </c>
      <c r="R272" s="101" t="s">
        <v>127</v>
      </c>
      <c r="S272" s="101" t="s">
        <v>39</v>
      </c>
      <c r="U272" s="94" t="s">
        <v>132</v>
      </c>
    </row>
    <row r="273" s="94" customFormat="1" ht="36" spans="1:21">
      <c r="A273" s="101">
        <v>266</v>
      </c>
      <c r="B273" s="103" t="s">
        <v>889</v>
      </c>
      <c r="C273" s="101" t="s">
        <v>1617</v>
      </c>
      <c r="D273" s="101" t="s">
        <v>128</v>
      </c>
      <c r="E273" s="101" t="s">
        <v>110</v>
      </c>
      <c r="F273" s="101" t="s">
        <v>149</v>
      </c>
      <c r="G273" s="101" t="s">
        <v>224</v>
      </c>
      <c r="H273" s="101" t="s">
        <v>39</v>
      </c>
      <c r="I273" s="103" t="s">
        <v>890</v>
      </c>
      <c r="J273" s="110" t="s">
        <v>1618</v>
      </c>
      <c r="K273" s="101" t="s">
        <v>886</v>
      </c>
      <c r="L273" s="110">
        <v>610</v>
      </c>
      <c r="M273" s="101" t="s">
        <v>891</v>
      </c>
      <c r="N273" s="101" t="s">
        <v>891</v>
      </c>
      <c r="O273" s="101" t="s">
        <v>39</v>
      </c>
      <c r="P273" s="101" t="s">
        <v>44</v>
      </c>
      <c r="Q273" s="101" t="s">
        <v>131</v>
      </c>
      <c r="R273" s="101" t="s">
        <v>127</v>
      </c>
      <c r="S273" s="101" t="s">
        <v>39</v>
      </c>
      <c r="U273" s="94" t="s">
        <v>132</v>
      </c>
    </row>
    <row r="274" s="94" customFormat="1" ht="36" spans="1:21">
      <c r="A274" s="101">
        <v>267</v>
      </c>
      <c r="B274" s="103" t="s">
        <v>892</v>
      </c>
      <c r="C274" s="101" t="s">
        <v>1619</v>
      </c>
      <c r="D274" s="101" t="s">
        <v>128</v>
      </c>
      <c r="E274" s="101" t="s">
        <v>110</v>
      </c>
      <c r="F274" s="101" t="s">
        <v>745</v>
      </c>
      <c r="G274" s="101" t="s">
        <v>255</v>
      </c>
      <c r="H274" s="101" t="s">
        <v>39</v>
      </c>
      <c r="I274" s="103" t="s">
        <v>893</v>
      </c>
      <c r="J274" s="110" t="s">
        <v>1618</v>
      </c>
      <c r="K274" s="101" t="s">
        <v>886</v>
      </c>
      <c r="L274" s="110">
        <v>560</v>
      </c>
      <c r="M274" s="101" t="s">
        <v>894</v>
      </c>
      <c r="N274" s="101" t="s">
        <v>894</v>
      </c>
      <c r="O274" s="101" t="s">
        <v>39</v>
      </c>
      <c r="P274" s="101" t="s">
        <v>44</v>
      </c>
      <c r="Q274" s="101" t="s">
        <v>131</v>
      </c>
      <c r="R274" s="101" t="s">
        <v>127</v>
      </c>
      <c r="S274" s="101" t="s">
        <v>39</v>
      </c>
      <c r="U274" s="94" t="s">
        <v>132</v>
      </c>
    </row>
    <row r="275" s="94" customFormat="1" ht="24" spans="1:21">
      <c r="A275" s="101">
        <v>268</v>
      </c>
      <c r="B275" s="103" t="s">
        <v>895</v>
      </c>
      <c r="C275" s="101" t="s">
        <v>1620</v>
      </c>
      <c r="D275" s="101" t="s">
        <v>128</v>
      </c>
      <c r="E275" s="101" t="s">
        <v>110</v>
      </c>
      <c r="F275" s="101" t="s">
        <v>139</v>
      </c>
      <c r="G275" s="101" t="s">
        <v>692</v>
      </c>
      <c r="H275" s="101" t="s">
        <v>39</v>
      </c>
      <c r="I275" s="103" t="s">
        <v>896</v>
      </c>
      <c r="J275" s="110">
        <v>572.507615</v>
      </c>
      <c r="K275" s="101" t="s">
        <v>897</v>
      </c>
      <c r="L275" s="110">
        <v>610</v>
      </c>
      <c r="M275" s="101" t="s">
        <v>899</v>
      </c>
      <c r="N275" s="101" t="s">
        <v>899</v>
      </c>
      <c r="O275" s="101" t="s">
        <v>39</v>
      </c>
      <c r="P275" s="101" t="s">
        <v>44</v>
      </c>
      <c r="Q275" s="101" t="s">
        <v>131</v>
      </c>
      <c r="R275" s="101" t="s">
        <v>127</v>
      </c>
      <c r="S275" s="101" t="s">
        <v>39</v>
      </c>
      <c r="U275" s="94" t="s">
        <v>132</v>
      </c>
    </row>
    <row r="276" s="94" customFormat="1" ht="24" spans="1:21">
      <c r="A276" s="101">
        <v>269</v>
      </c>
      <c r="B276" s="103" t="s">
        <v>900</v>
      </c>
      <c r="C276" s="101" t="s">
        <v>1621</v>
      </c>
      <c r="D276" s="101" t="s">
        <v>128</v>
      </c>
      <c r="E276" s="101" t="s">
        <v>110</v>
      </c>
      <c r="F276" s="101" t="s">
        <v>282</v>
      </c>
      <c r="G276" s="101" t="s">
        <v>901</v>
      </c>
      <c r="H276" s="101" t="s">
        <v>39</v>
      </c>
      <c r="I276" s="103" t="s">
        <v>902</v>
      </c>
      <c r="J276" s="110">
        <v>355.907378</v>
      </c>
      <c r="K276" s="101" t="s">
        <v>897</v>
      </c>
      <c r="L276" s="110">
        <v>360</v>
      </c>
      <c r="M276" s="101" t="s">
        <v>903</v>
      </c>
      <c r="N276" s="101" t="s">
        <v>903</v>
      </c>
      <c r="O276" s="101" t="s">
        <v>39</v>
      </c>
      <c r="P276" s="101" t="s">
        <v>44</v>
      </c>
      <c r="Q276" s="101" t="s">
        <v>131</v>
      </c>
      <c r="R276" s="101" t="s">
        <v>127</v>
      </c>
      <c r="S276" s="101" t="s">
        <v>39</v>
      </c>
      <c r="U276" s="94" t="s">
        <v>132</v>
      </c>
    </row>
    <row r="277" s="94" customFormat="1" ht="36" spans="1:21">
      <c r="A277" s="101">
        <v>270</v>
      </c>
      <c r="B277" s="103" t="s">
        <v>904</v>
      </c>
      <c r="C277" s="101" t="s">
        <v>1622</v>
      </c>
      <c r="D277" s="101" t="s">
        <v>128</v>
      </c>
      <c r="E277" s="101" t="s">
        <v>110</v>
      </c>
      <c r="F277" s="101" t="s">
        <v>309</v>
      </c>
      <c r="G277" s="101" t="s">
        <v>905</v>
      </c>
      <c r="H277" s="101" t="s">
        <v>39</v>
      </c>
      <c r="I277" s="103" t="s">
        <v>906</v>
      </c>
      <c r="J277" s="110">
        <v>164.089927</v>
      </c>
      <c r="K277" s="101" t="s">
        <v>897</v>
      </c>
      <c r="L277" s="110">
        <v>180</v>
      </c>
      <c r="M277" s="101" t="s">
        <v>907</v>
      </c>
      <c r="N277" s="101" t="s">
        <v>907</v>
      </c>
      <c r="O277" s="101" t="s">
        <v>39</v>
      </c>
      <c r="P277" s="101" t="s">
        <v>44</v>
      </c>
      <c r="Q277" s="101" t="s">
        <v>131</v>
      </c>
      <c r="R277" s="101" t="s">
        <v>127</v>
      </c>
      <c r="S277" s="101" t="s">
        <v>39</v>
      </c>
      <c r="U277" s="94" t="s">
        <v>132</v>
      </c>
    </row>
    <row r="278" s="94" customFormat="1" ht="36" spans="1:21">
      <c r="A278" s="101">
        <v>271</v>
      </c>
      <c r="B278" s="103" t="s">
        <v>908</v>
      </c>
      <c r="C278" s="101" t="s">
        <v>1623</v>
      </c>
      <c r="D278" s="101" t="s">
        <v>128</v>
      </c>
      <c r="E278" s="101" t="s">
        <v>110</v>
      </c>
      <c r="F278" s="101" t="s">
        <v>232</v>
      </c>
      <c r="G278" s="101" t="s">
        <v>278</v>
      </c>
      <c r="H278" s="101" t="s">
        <v>39</v>
      </c>
      <c r="I278" s="103" t="s">
        <v>909</v>
      </c>
      <c r="J278" s="110">
        <v>311.96026</v>
      </c>
      <c r="K278" s="101" t="s">
        <v>897</v>
      </c>
      <c r="L278" s="110">
        <v>350</v>
      </c>
      <c r="M278" s="101" t="s">
        <v>910</v>
      </c>
      <c r="N278" s="101" t="s">
        <v>910</v>
      </c>
      <c r="O278" s="101" t="s">
        <v>39</v>
      </c>
      <c r="P278" s="101" t="s">
        <v>44</v>
      </c>
      <c r="Q278" s="101" t="s">
        <v>131</v>
      </c>
      <c r="R278" s="101" t="s">
        <v>127</v>
      </c>
      <c r="S278" s="101" t="s">
        <v>39</v>
      </c>
      <c r="U278" s="94" t="s">
        <v>132</v>
      </c>
    </row>
    <row r="279" s="94" customFormat="1" ht="24" spans="1:21">
      <c r="A279" s="101">
        <v>272</v>
      </c>
      <c r="B279" s="103" t="s">
        <v>911</v>
      </c>
      <c r="C279" s="101" t="s">
        <v>1624</v>
      </c>
      <c r="D279" s="101" t="s">
        <v>128</v>
      </c>
      <c r="E279" s="101" t="s">
        <v>110</v>
      </c>
      <c r="F279" s="101" t="s">
        <v>208</v>
      </c>
      <c r="G279" s="101" t="s">
        <v>912</v>
      </c>
      <c r="H279" s="101" t="s">
        <v>39</v>
      </c>
      <c r="I279" s="103" t="s">
        <v>913</v>
      </c>
      <c r="J279" s="110">
        <v>503.607698</v>
      </c>
      <c r="K279" s="101" t="s">
        <v>897</v>
      </c>
      <c r="L279" s="110">
        <v>560</v>
      </c>
      <c r="M279" s="101" t="s">
        <v>914</v>
      </c>
      <c r="N279" s="101" t="s">
        <v>914</v>
      </c>
      <c r="O279" s="101" t="s">
        <v>39</v>
      </c>
      <c r="P279" s="101" t="s">
        <v>44</v>
      </c>
      <c r="Q279" s="101" t="s">
        <v>131</v>
      </c>
      <c r="R279" s="101" t="s">
        <v>127</v>
      </c>
      <c r="S279" s="101" t="s">
        <v>39</v>
      </c>
      <c r="U279" s="94" t="s">
        <v>132</v>
      </c>
    </row>
    <row r="280" s="94" customFormat="1" ht="24" spans="1:21">
      <c r="A280" s="101">
        <v>273</v>
      </c>
      <c r="B280" s="103" t="s">
        <v>915</v>
      </c>
      <c r="C280" s="101" t="s">
        <v>1625</v>
      </c>
      <c r="D280" s="101" t="s">
        <v>128</v>
      </c>
      <c r="E280" s="101" t="s">
        <v>110</v>
      </c>
      <c r="F280" s="101" t="s">
        <v>165</v>
      </c>
      <c r="G280" s="101" t="s">
        <v>916</v>
      </c>
      <c r="H280" s="101" t="s">
        <v>39</v>
      </c>
      <c r="I280" s="103" t="s">
        <v>917</v>
      </c>
      <c r="J280" s="110" t="s">
        <v>1618</v>
      </c>
      <c r="K280" s="101" t="s">
        <v>918</v>
      </c>
      <c r="L280" s="110">
        <v>1565</v>
      </c>
      <c r="M280" s="101" t="s">
        <v>920</v>
      </c>
      <c r="N280" s="101" t="s">
        <v>920</v>
      </c>
      <c r="O280" s="101" t="s">
        <v>39</v>
      </c>
      <c r="P280" s="101" t="s">
        <v>44</v>
      </c>
      <c r="Q280" s="101" t="s">
        <v>131</v>
      </c>
      <c r="R280" s="101" t="s">
        <v>127</v>
      </c>
      <c r="S280" s="101" t="s">
        <v>39</v>
      </c>
      <c r="U280" s="94" t="s">
        <v>132</v>
      </c>
    </row>
    <row r="281" s="94" customFormat="1" ht="36" spans="1:21">
      <c r="A281" s="101">
        <v>274</v>
      </c>
      <c r="B281" s="103" t="s">
        <v>921</v>
      </c>
      <c r="C281" s="101" t="s">
        <v>1626</v>
      </c>
      <c r="D281" s="101" t="s">
        <v>128</v>
      </c>
      <c r="E281" s="101" t="s">
        <v>110</v>
      </c>
      <c r="F281" s="101" t="s">
        <v>922</v>
      </c>
      <c r="G281" s="101" t="s">
        <v>667</v>
      </c>
      <c r="H281" s="101" t="s">
        <v>39</v>
      </c>
      <c r="I281" s="103" t="s">
        <v>923</v>
      </c>
      <c r="J281" s="110">
        <v>14.220242</v>
      </c>
      <c r="K281" s="101" t="s">
        <v>918</v>
      </c>
      <c r="L281" s="110">
        <v>21</v>
      </c>
      <c r="M281" s="101" t="s">
        <v>924</v>
      </c>
      <c r="N281" s="101" t="s">
        <v>924</v>
      </c>
      <c r="O281" s="101" t="s">
        <v>39</v>
      </c>
      <c r="P281" s="101" t="s">
        <v>44</v>
      </c>
      <c r="Q281" s="101" t="s">
        <v>131</v>
      </c>
      <c r="R281" s="101" t="s">
        <v>127</v>
      </c>
      <c r="S281" s="101" t="s">
        <v>39</v>
      </c>
      <c r="U281" s="94" t="s">
        <v>132</v>
      </c>
    </row>
    <row r="282" s="94" customFormat="1" ht="36" spans="1:21">
      <c r="A282" s="101">
        <v>275</v>
      </c>
      <c r="B282" s="103" t="s">
        <v>925</v>
      </c>
      <c r="C282" s="101" t="s">
        <v>1627</v>
      </c>
      <c r="D282" s="101" t="s">
        <v>128</v>
      </c>
      <c r="E282" s="101" t="s">
        <v>110</v>
      </c>
      <c r="F282" s="101" t="s">
        <v>144</v>
      </c>
      <c r="G282" s="101" t="s">
        <v>926</v>
      </c>
      <c r="H282" s="101" t="s">
        <v>39</v>
      </c>
      <c r="I282" s="103" t="s">
        <v>927</v>
      </c>
      <c r="J282" s="110">
        <v>15.495153</v>
      </c>
      <c r="K282" s="101" t="s">
        <v>918</v>
      </c>
      <c r="L282" s="110">
        <v>21</v>
      </c>
      <c r="M282" s="101" t="s">
        <v>928</v>
      </c>
      <c r="N282" s="101" t="s">
        <v>928</v>
      </c>
      <c r="O282" s="101" t="s">
        <v>39</v>
      </c>
      <c r="P282" s="101" t="s">
        <v>44</v>
      </c>
      <c r="Q282" s="101" t="s">
        <v>131</v>
      </c>
      <c r="R282" s="101" t="s">
        <v>127</v>
      </c>
      <c r="S282" s="101" t="s">
        <v>39</v>
      </c>
      <c r="U282" s="94" t="s">
        <v>132</v>
      </c>
    </row>
    <row r="283" s="94" customFormat="1" ht="24" spans="1:21">
      <c r="A283" s="101">
        <v>276</v>
      </c>
      <c r="B283" s="103" t="s">
        <v>929</v>
      </c>
      <c r="C283" s="101" t="s">
        <v>1628</v>
      </c>
      <c r="D283" s="101" t="s">
        <v>128</v>
      </c>
      <c r="E283" s="101" t="s">
        <v>110</v>
      </c>
      <c r="F283" s="101" t="s">
        <v>165</v>
      </c>
      <c r="G283" s="101" t="s">
        <v>166</v>
      </c>
      <c r="H283" s="101" t="s">
        <v>39</v>
      </c>
      <c r="I283" s="103" t="s">
        <v>930</v>
      </c>
      <c r="J283" s="110" t="s">
        <v>1618</v>
      </c>
      <c r="K283" s="101" t="s">
        <v>931</v>
      </c>
      <c r="L283" s="110">
        <v>2600</v>
      </c>
      <c r="M283" s="101" t="s">
        <v>932</v>
      </c>
      <c r="N283" s="101" t="s">
        <v>932</v>
      </c>
      <c r="O283" s="101" t="s">
        <v>39</v>
      </c>
      <c r="P283" s="101" t="s">
        <v>44</v>
      </c>
      <c r="Q283" s="101" t="s">
        <v>131</v>
      </c>
      <c r="R283" s="101" t="s">
        <v>127</v>
      </c>
      <c r="S283" s="101" t="s">
        <v>39</v>
      </c>
      <c r="U283" s="94" t="s">
        <v>132</v>
      </c>
    </row>
    <row r="284" s="94" customFormat="1" ht="48" spans="1:21">
      <c r="A284" s="101">
        <v>277</v>
      </c>
      <c r="B284" s="103" t="s">
        <v>933</v>
      </c>
      <c r="C284" s="101" t="s">
        <v>1629</v>
      </c>
      <c r="D284" s="101" t="s">
        <v>128</v>
      </c>
      <c r="E284" s="101" t="s">
        <v>110</v>
      </c>
      <c r="F284" s="101" t="s">
        <v>165</v>
      </c>
      <c r="G284" s="101" t="s">
        <v>504</v>
      </c>
      <c r="H284" s="101" t="s">
        <v>39</v>
      </c>
      <c r="I284" s="103" t="s">
        <v>934</v>
      </c>
      <c r="J284" s="110" t="s">
        <v>1618</v>
      </c>
      <c r="K284" s="101" t="s">
        <v>935</v>
      </c>
      <c r="L284" s="110">
        <v>14000</v>
      </c>
      <c r="M284" s="101" t="s">
        <v>937</v>
      </c>
      <c r="N284" s="101" t="s">
        <v>937</v>
      </c>
      <c r="O284" s="101" t="s">
        <v>39</v>
      </c>
      <c r="P284" s="101" t="s">
        <v>44</v>
      </c>
      <c r="Q284" s="101" t="s">
        <v>131</v>
      </c>
      <c r="R284" s="101" t="s">
        <v>127</v>
      </c>
      <c r="S284" s="101" t="s">
        <v>39</v>
      </c>
      <c r="U284" s="94" t="s">
        <v>132</v>
      </c>
    </row>
    <row r="285" s="94" customFormat="1" ht="48" spans="1:21">
      <c r="A285" s="101">
        <v>278</v>
      </c>
      <c r="B285" s="103" t="s">
        <v>938</v>
      </c>
      <c r="C285" s="101" t="s">
        <v>1630</v>
      </c>
      <c r="D285" s="101" t="s">
        <v>128</v>
      </c>
      <c r="E285" s="101" t="s">
        <v>110</v>
      </c>
      <c r="F285" s="101" t="s">
        <v>165</v>
      </c>
      <c r="G285" s="101" t="s">
        <v>939</v>
      </c>
      <c r="H285" s="101" t="s">
        <v>39</v>
      </c>
      <c r="I285" s="103" t="s">
        <v>940</v>
      </c>
      <c r="J285" s="110" t="s">
        <v>1618</v>
      </c>
      <c r="K285" s="101" t="s">
        <v>941</v>
      </c>
      <c r="L285" s="110">
        <v>5600</v>
      </c>
      <c r="M285" s="101" t="s">
        <v>942</v>
      </c>
      <c r="N285" s="101" t="s">
        <v>942</v>
      </c>
      <c r="O285" s="101" t="s">
        <v>39</v>
      </c>
      <c r="P285" s="101" t="s">
        <v>44</v>
      </c>
      <c r="Q285" s="101" t="s">
        <v>131</v>
      </c>
      <c r="R285" s="101" t="s">
        <v>127</v>
      </c>
      <c r="S285" s="101" t="s">
        <v>39</v>
      </c>
      <c r="U285" s="94" t="s">
        <v>132</v>
      </c>
    </row>
    <row r="286" s="94" customFormat="1" ht="24" spans="1:22">
      <c r="A286" s="101">
        <v>279</v>
      </c>
      <c r="B286" s="103" t="s">
        <v>943</v>
      </c>
      <c r="C286" s="101" t="s">
        <v>1631</v>
      </c>
      <c r="D286" s="101" t="s">
        <v>128</v>
      </c>
      <c r="E286" s="101" t="s">
        <v>110</v>
      </c>
      <c r="F286" s="101" t="s">
        <v>144</v>
      </c>
      <c r="G286" s="101" t="s">
        <v>145</v>
      </c>
      <c r="H286" s="101" t="s">
        <v>39</v>
      </c>
      <c r="I286" s="103" t="s">
        <v>944</v>
      </c>
      <c r="J286" s="110">
        <v>165.935</v>
      </c>
      <c r="K286" s="101" t="s">
        <v>897</v>
      </c>
      <c r="L286" s="110">
        <v>165</v>
      </c>
      <c r="M286" s="101" t="s">
        <v>797</v>
      </c>
      <c r="N286" s="101" t="s">
        <v>797</v>
      </c>
      <c r="O286" s="101" t="s">
        <v>39</v>
      </c>
      <c r="P286" s="101" t="s">
        <v>44</v>
      </c>
      <c r="Q286" s="101" t="s">
        <v>131</v>
      </c>
      <c r="R286" s="101" t="s">
        <v>127</v>
      </c>
      <c r="S286" s="101" t="s">
        <v>39</v>
      </c>
      <c r="U286" s="94" t="s">
        <v>291</v>
      </c>
      <c r="V286" s="94" t="s">
        <v>787</v>
      </c>
    </row>
    <row r="287" s="94" customFormat="1" ht="36" spans="1:22">
      <c r="A287" s="101">
        <v>280</v>
      </c>
      <c r="B287" s="103" t="s">
        <v>945</v>
      </c>
      <c r="C287" s="101" t="s">
        <v>1632</v>
      </c>
      <c r="D287" s="101" t="s">
        <v>128</v>
      </c>
      <c r="E287" s="101" t="s">
        <v>110</v>
      </c>
      <c r="F287" s="101" t="s">
        <v>156</v>
      </c>
      <c r="G287" s="101" t="s">
        <v>157</v>
      </c>
      <c r="H287" s="101" t="s">
        <v>39</v>
      </c>
      <c r="I287" s="103" t="s">
        <v>944</v>
      </c>
      <c r="J287" s="110">
        <v>147.2649</v>
      </c>
      <c r="K287" s="101" t="s">
        <v>897</v>
      </c>
      <c r="L287" s="110">
        <v>148</v>
      </c>
      <c r="M287" s="101" t="s">
        <v>802</v>
      </c>
      <c r="N287" s="101" t="s">
        <v>802</v>
      </c>
      <c r="O287" s="101" t="s">
        <v>39</v>
      </c>
      <c r="P287" s="101" t="s">
        <v>44</v>
      </c>
      <c r="Q287" s="101" t="s">
        <v>131</v>
      </c>
      <c r="R287" s="101" t="s">
        <v>127</v>
      </c>
      <c r="S287" s="101" t="s">
        <v>39</v>
      </c>
      <c r="U287" s="94" t="s">
        <v>291</v>
      </c>
      <c r="V287" s="94" t="s">
        <v>787</v>
      </c>
    </row>
    <row r="288" s="94" customFormat="1" ht="36" spans="1:22">
      <c r="A288" s="101">
        <v>281</v>
      </c>
      <c r="B288" s="103" t="s">
        <v>946</v>
      </c>
      <c r="C288" s="101" t="s">
        <v>1633</v>
      </c>
      <c r="D288" s="101" t="s">
        <v>128</v>
      </c>
      <c r="E288" s="101" t="s">
        <v>110</v>
      </c>
      <c r="F288" s="101" t="s">
        <v>208</v>
      </c>
      <c r="G288" s="101" t="s">
        <v>209</v>
      </c>
      <c r="H288" s="101" t="s">
        <v>39</v>
      </c>
      <c r="I288" s="103" t="s">
        <v>944</v>
      </c>
      <c r="J288" s="110">
        <v>181.6845</v>
      </c>
      <c r="K288" s="101" t="s">
        <v>897</v>
      </c>
      <c r="L288" s="110">
        <v>182</v>
      </c>
      <c r="M288" s="101" t="s">
        <v>947</v>
      </c>
      <c r="N288" s="101" t="s">
        <v>947</v>
      </c>
      <c r="O288" s="101" t="s">
        <v>39</v>
      </c>
      <c r="P288" s="101" t="s">
        <v>44</v>
      </c>
      <c r="Q288" s="101" t="s">
        <v>131</v>
      </c>
      <c r="R288" s="101" t="s">
        <v>127</v>
      </c>
      <c r="S288" s="101" t="s">
        <v>39</v>
      </c>
      <c r="U288" s="94" t="s">
        <v>291</v>
      </c>
      <c r="V288" s="94" t="s">
        <v>787</v>
      </c>
    </row>
    <row r="289" s="94" customFormat="1" ht="24" spans="1:21">
      <c r="A289" s="101">
        <v>282</v>
      </c>
      <c r="B289" s="103" t="s">
        <v>948</v>
      </c>
      <c r="C289" s="101" t="s">
        <v>1634</v>
      </c>
      <c r="D289" s="101" t="s">
        <v>128</v>
      </c>
      <c r="E289" s="101" t="s">
        <v>110</v>
      </c>
      <c r="F289" s="101" t="s">
        <v>232</v>
      </c>
      <c r="G289" s="101" t="s">
        <v>233</v>
      </c>
      <c r="H289" s="101" t="s">
        <v>39</v>
      </c>
      <c r="I289" s="103" t="s">
        <v>949</v>
      </c>
      <c r="J289" s="110">
        <v>71.282375</v>
      </c>
      <c r="K289" s="101" t="s">
        <v>462</v>
      </c>
      <c r="L289" s="110">
        <v>80</v>
      </c>
      <c r="M289" s="101" t="s">
        <v>950</v>
      </c>
      <c r="N289" s="101" t="s">
        <v>950</v>
      </c>
      <c r="O289" s="101" t="s">
        <v>39</v>
      </c>
      <c r="P289" s="101" t="s">
        <v>44</v>
      </c>
      <c r="Q289" s="101" t="s">
        <v>131</v>
      </c>
      <c r="R289" s="101" t="s">
        <v>127</v>
      </c>
      <c r="S289" s="101" t="s">
        <v>39</v>
      </c>
      <c r="U289" s="94" t="s">
        <v>132</v>
      </c>
    </row>
    <row r="290" s="94" customFormat="1" ht="36" spans="1:21">
      <c r="A290" s="101">
        <v>283</v>
      </c>
      <c r="B290" s="103" t="s">
        <v>951</v>
      </c>
      <c r="C290" s="101" t="s">
        <v>1635</v>
      </c>
      <c r="D290" s="101" t="s">
        <v>128</v>
      </c>
      <c r="E290" s="101" t="s">
        <v>110</v>
      </c>
      <c r="F290" s="101" t="s">
        <v>208</v>
      </c>
      <c r="G290" s="101" t="s">
        <v>380</v>
      </c>
      <c r="H290" s="101" t="s">
        <v>39</v>
      </c>
      <c r="I290" s="103" t="s">
        <v>952</v>
      </c>
      <c r="J290" s="110">
        <v>27.888125</v>
      </c>
      <c r="K290" s="101" t="s">
        <v>657</v>
      </c>
      <c r="L290" s="110">
        <v>31</v>
      </c>
      <c r="M290" s="101" t="s">
        <v>954</v>
      </c>
      <c r="N290" s="101" t="s">
        <v>954</v>
      </c>
      <c r="O290" s="101" t="s">
        <v>39</v>
      </c>
      <c r="P290" s="101" t="s">
        <v>44</v>
      </c>
      <c r="Q290" s="101" t="s">
        <v>131</v>
      </c>
      <c r="R290" s="101" t="s">
        <v>127</v>
      </c>
      <c r="S290" s="101" t="s">
        <v>39</v>
      </c>
      <c r="U290" s="94" t="s">
        <v>132</v>
      </c>
    </row>
    <row r="291" s="94" customFormat="1" ht="24" spans="1:21">
      <c r="A291" s="101">
        <v>284</v>
      </c>
      <c r="B291" s="103" t="s">
        <v>955</v>
      </c>
      <c r="C291" s="101" t="s">
        <v>1636</v>
      </c>
      <c r="D291" s="101" t="s">
        <v>128</v>
      </c>
      <c r="E291" s="101" t="s">
        <v>110</v>
      </c>
      <c r="F291" s="101" t="s">
        <v>144</v>
      </c>
      <c r="G291" s="101" t="s">
        <v>299</v>
      </c>
      <c r="H291" s="101" t="s">
        <v>39</v>
      </c>
      <c r="I291" s="103" t="s">
        <v>952</v>
      </c>
      <c r="J291" s="110">
        <v>16.346731</v>
      </c>
      <c r="K291" s="101" t="s">
        <v>580</v>
      </c>
      <c r="L291" s="110">
        <v>23</v>
      </c>
      <c r="M291" s="101" t="s">
        <v>957</v>
      </c>
      <c r="N291" s="101" t="s">
        <v>957</v>
      </c>
      <c r="O291" s="101" t="s">
        <v>39</v>
      </c>
      <c r="P291" s="101" t="s">
        <v>44</v>
      </c>
      <c r="Q291" s="101" t="s">
        <v>131</v>
      </c>
      <c r="R291" s="101" t="s">
        <v>127</v>
      </c>
      <c r="S291" s="101" t="s">
        <v>39</v>
      </c>
      <c r="U291" s="94" t="s">
        <v>132</v>
      </c>
    </row>
    <row r="292" s="94" customFormat="1" ht="48" spans="1:21">
      <c r="A292" s="101">
        <v>285</v>
      </c>
      <c r="B292" s="103" t="s">
        <v>958</v>
      </c>
      <c r="C292" s="101" t="s">
        <v>1637</v>
      </c>
      <c r="D292" s="101" t="s">
        <v>128</v>
      </c>
      <c r="E292" s="101" t="s">
        <v>110</v>
      </c>
      <c r="F292" s="101" t="s">
        <v>165</v>
      </c>
      <c r="G292" s="101" t="s">
        <v>166</v>
      </c>
      <c r="H292" s="101" t="s">
        <v>39</v>
      </c>
      <c r="I292" s="103" t="s">
        <v>959</v>
      </c>
      <c r="J292" s="110" t="s">
        <v>1618</v>
      </c>
      <c r="K292" s="101" t="s">
        <v>960</v>
      </c>
      <c r="L292" s="110">
        <v>3200</v>
      </c>
      <c r="M292" s="101" t="s">
        <v>961</v>
      </c>
      <c r="N292" s="101" t="s">
        <v>961</v>
      </c>
      <c r="O292" s="101" t="s">
        <v>39</v>
      </c>
      <c r="P292" s="101" t="s">
        <v>44</v>
      </c>
      <c r="Q292" s="101" t="s">
        <v>131</v>
      </c>
      <c r="R292" s="101" t="s">
        <v>127</v>
      </c>
      <c r="S292" s="101" t="s">
        <v>39</v>
      </c>
      <c r="U292" s="94" t="s">
        <v>132</v>
      </c>
    </row>
    <row r="293" s="94" customFormat="1" ht="72" spans="1:21">
      <c r="A293" s="101">
        <v>286</v>
      </c>
      <c r="B293" s="103" t="s">
        <v>962</v>
      </c>
      <c r="C293" s="101" t="s">
        <v>1638</v>
      </c>
      <c r="D293" s="101" t="s">
        <v>128</v>
      </c>
      <c r="E293" s="101" t="s">
        <v>110</v>
      </c>
      <c r="F293" s="101" t="s">
        <v>963</v>
      </c>
      <c r="G293" s="101" t="s">
        <v>964</v>
      </c>
      <c r="H293" s="101" t="s">
        <v>39</v>
      </c>
      <c r="I293" s="103" t="s">
        <v>965</v>
      </c>
      <c r="J293" s="110">
        <v>134.7</v>
      </c>
      <c r="K293" s="101" t="s">
        <v>918</v>
      </c>
      <c r="L293" s="110">
        <v>135</v>
      </c>
      <c r="M293" s="101" t="s">
        <v>967</v>
      </c>
      <c r="N293" s="101" t="s">
        <v>968</v>
      </c>
      <c r="O293" s="101" t="s">
        <v>39</v>
      </c>
      <c r="P293" s="101" t="s">
        <v>44</v>
      </c>
      <c r="Q293" s="101" t="s">
        <v>131</v>
      </c>
      <c r="R293" s="101" t="s">
        <v>127</v>
      </c>
      <c r="S293" s="101" t="s">
        <v>39</v>
      </c>
      <c r="U293" s="94" t="s">
        <v>291</v>
      </c>
    </row>
    <row r="294" s="94" customFormat="1" ht="84" spans="1:21">
      <c r="A294" s="101">
        <v>287</v>
      </c>
      <c r="B294" s="103" t="s">
        <v>969</v>
      </c>
      <c r="C294" s="101" t="s">
        <v>1639</v>
      </c>
      <c r="D294" s="101" t="s">
        <v>128</v>
      </c>
      <c r="E294" s="101" t="s">
        <v>110</v>
      </c>
      <c r="F294" s="101" t="s">
        <v>288</v>
      </c>
      <c r="G294" s="101" t="s">
        <v>38</v>
      </c>
      <c r="H294" s="101" t="s">
        <v>39</v>
      </c>
      <c r="I294" s="103" t="s">
        <v>970</v>
      </c>
      <c r="J294" s="110">
        <v>345.2785</v>
      </c>
      <c r="K294" s="101" t="s">
        <v>897</v>
      </c>
      <c r="L294" s="110">
        <v>345</v>
      </c>
      <c r="M294" s="101" t="s">
        <v>972</v>
      </c>
      <c r="N294" s="101" t="s">
        <v>973</v>
      </c>
      <c r="O294" s="101" t="s">
        <v>39</v>
      </c>
      <c r="P294" s="101" t="s">
        <v>44</v>
      </c>
      <c r="Q294" s="101" t="s">
        <v>131</v>
      </c>
      <c r="R294" s="101" t="s">
        <v>127</v>
      </c>
      <c r="S294" s="101" t="s">
        <v>39</v>
      </c>
      <c r="U294" s="94" t="s">
        <v>291</v>
      </c>
    </row>
    <row r="295" s="94" customFormat="1" ht="36" spans="1:21">
      <c r="A295" s="101">
        <v>288</v>
      </c>
      <c r="B295" s="103" t="s">
        <v>974</v>
      </c>
      <c r="C295" s="101" t="s">
        <v>1640</v>
      </c>
      <c r="D295" s="101" t="s">
        <v>128</v>
      </c>
      <c r="E295" s="120" t="s">
        <v>110</v>
      </c>
      <c r="F295" s="101" t="s">
        <v>208</v>
      </c>
      <c r="G295" s="101" t="s">
        <v>274</v>
      </c>
      <c r="H295" s="101" t="s">
        <v>39</v>
      </c>
      <c r="I295" s="103" t="s">
        <v>975</v>
      </c>
      <c r="J295" s="110">
        <v>651.05196</v>
      </c>
      <c r="K295" s="101" t="s">
        <v>976</v>
      </c>
      <c r="L295" s="110">
        <v>641</v>
      </c>
      <c r="M295" s="101" t="s">
        <v>978</v>
      </c>
      <c r="N295" s="101" t="s">
        <v>978</v>
      </c>
      <c r="O295" s="101" t="s">
        <v>39</v>
      </c>
      <c r="P295" s="101" t="s">
        <v>44</v>
      </c>
      <c r="Q295" s="101" t="s">
        <v>131</v>
      </c>
      <c r="R295" s="101" t="s">
        <v>127</v>
      </c>
      <c r="S295" s="101" t="s">
        <v>39</v>
      </c>
      <c r="U295" s="94" t="s">
        <v>132</v>
      </c>
    </row>
    <row r="296" s="94" customFormat="1" ht="24" spans="1:21">
      <c r="A296" s="101">
        <v>289</v>
      </c>
      <c r="B296" s="103" t="s">
        <v>979</v>
      </c>
      <c r="C296" s="101" t="s">
        <v>1641</v>
      </c>
      <c r="D296" s="101" t="s">
        <v>128</v>
      </c>
      <c r="E296" s="120" t="s">
        <v>110</v>
      </c>
      <c r="F296" s="101" t="s">
        <v>139</v>
      </c>
      <c r="G296" s="101" t="s">
        <v>733</v>
      </c>
      <c r="H296" s="101" t="s">
        <v>39</v>
      </c>
      <c r="I296" s="103" t="s">
        <v>980</v>
      </c>
      <c r="J296" s="110">
        <v>257.864993</v>
      </c>
      <c r="K296" s="101" t="s">
        <v>976</v>
      </c>
      <c r="L296" s="110">
        <v>300</v>
      </c>
      <c r="M296" s="101" t="s">
        <v>981</v>
      </c>
      <c r="N296" s="101" t="s">
        <v>981</v>
      </c>
      <c r="O296" s="101" t="s">
        <v>39</v>
      </c>
      <c r="P296" s="101" t="s">
        <v>44</v>
      </c>
      <c r="Q296" s="101" t="s">
        <v>131</v>
      </c>
      <c r="R296" s="101" t="s">
        <v>127</v>
      </c>
      <c r="S296" s="101" t="s">
        <v>39</v>
      </c>
      <c r="U296" s="94" t="s">
        <v>132</v>
      </c>
    </row>
    <row r="297" s="94" customFormat="1" ht="24" spans="1:21">
      <c r="A297" s="101">
        <v>290</v>
      </c>
      <c r="B297" s="103" t="s">
        <v>982</v>
      </c>
      <c r="C297" s="101" t="s">
        <v>1642</v>
      </c>
      <c r="D297" s="101" t="s">
        <v>128</v>
      </c>
      <c r="E297" s="101" t="s">
        <v>110</v>
      </c>
      <c r="F297" s="101" t="s">
        <v>139</v>
      </c>
      <c r="G297" s="101" t="s">
        <v>733</v>
      </c>
      <c r="H297" s="101" t="s">
        <v>39</v>
      </c>
      <c r="I297" s="103" t="s">
        <v>982</v>
      </c>
      <c r="J297" s="110">
        <v>27.89</v>
      </c>
      <c r="K297" s="101" t="s">
        <v>976</v>
      </c>
      <c r="L297" s="110"/>
      <c r="M297" s="101" t="s">
        <v>981</v>
      </c>
      <c r="N297" s="101" t="s">
        <v>981</v>
      </c>
      <c r="O297" s="101" t="s">
        <v>39</v>
      </c>
      <c r="P297" s="101" t="s">
        <v>44</v>
      </c>
      <c r="Q297" s="101" t="s">
        <v>131</v>
      </c>
      <c r="R297" s="101" t="s">
        <v>127</v>
      </c>
      <c r="S297" s="101" t="s">
        <v>39</v>
      </c>
      <c r="U297" s="94" t="s">
        <v>291</v>
      </c>
    </row>
    <row r="298" s="94" customFormat="1" ht="24" spans="1:22">
      <c r="A298" s="101">
        <v>291</v>
      </c>
      <c r="B298" s="103" t="s">
        <v>983</v>
      </c>
      <c r="C298" s="101" t="s">
        <v>1643</v>
      </c>
      <c r="D298" s="101" t="s">
        <v>128</v>
      </c>
      <c r="E298" s="101" t="s">
        <v>110</v>
      </c>
      <c r="F298" s="101" t="s">
        <v>139</v>
      </c>
      <c r="G298" s="101" t="s">
        <v>140</v>
      </c>
      <c r="H298" s="101" t="s">
        <v>39</v>
      </c>
      <c r="I298" s="103" t="s">
        <v>984</v>
      </c>
      <c r="J298" s="110">
        <v>86.12</v>
      </c>
      <c r="K298" s="101" t="s">
        <v>976</v>
      </c>
      <c r="L298" s="110">
        <v>260</v>
      </c>
      <c r="M298" s="101" t="s">
        <v>596</v>
      </c>
      <c r="N298" s="101" t="s">
        <v>596</v>
      </c>
      <c r="O298" s="101" t="s">
        <v>39</v>
      </c>
      <c r="P298" s="101" t="s">
        <v>44</v>
      </c>
      <c r="Q298" s="101" t="s">
        <v>131</v>
      </c>
      <c r="R298" s="101" t="s">
        <v>127</v>
      </c>
      <c r="S298" s="101" t="s">
        <v>39</v>
      </c>
      <c r="U298" s="94" t="s">
        <v>291</v>
      </c>
      <c r="V298" s="94" t="s">
        <v>787</v>
      </c>
    </row>
    <row r="299" s="94" customFormat="1" ht="24" spans="1:22">
      <c r="A299" s="101">
        <v>292</v>
      </c>
      <c r="B299" s="103" t="s">
        <v>985</v>
      </c>
      <c r="C299" s="101" t="s">
        <v>1644</v>
      </c>
      <c r="D299" s="101" t="s">
        <v>128</v>
      </c>
      <c r="E299" s="101" t="s">
        <v>110</v>
      </c>
      <c r="F299" s="101" t="s">
        <v>139</v>
      </c>
      <c r="G299" s="101" t="s">
        <v>140</v>
      </c>
      <c r="H299" s="101" t="s">
        <v>39</v>
      </c>
      <c r="I299" s="103" t="s">
        <v>986</v>
      </c>
      <c r="J299" s="110">
        <v>171.924</v>
      </c>
      <c r="K299" s="101" t="s">
        <v>976</v>
      </c>
      <c r="L299" s="110"/>
      <c r="M299" s="101" t="s">
        <v>987</v>
      </c>
      <c r="N299" s="101" t="s">
        <v>987</v>
      </c>
      <c r="O299" s="101" t="s">
        <v>39</v>
      </c>
      <c r="P299" s="101" t="s">
        <v>44</v>
      </c>
      <c r="Q299" s="101" t="s">
        <v>131</v>
      </c>
      <c r="R299" s="101" t="s">
        <v>127</v>
      </c>
      <c r="S299" s="101" t="s">
        <v>39</v>
      </c>
      <c r="U299" s="94" t="s">
        <v>291</v>
      </c>
      <c r="V299" s="94" t="s">
        <v>787</v>
      </c>
    </row>
    <row r="300" s="94" customFormat="1" ht="36" spans="1:21">
      <c r="A300" s="101">
        <v>293</v>
      </c>
      <c r="B300" s="103" t="s">
        <v>988</v>
      </c>
      <c r="C300" s="101" t="s">
        <v>1645</v>
      </c>
      <c r="D300" s="101" t="s">
        <v>128</v>
      </c>
      <c r="E300" s="120" t="s">
        <v>110</v>
      </c>
      <c r="F300" s="101" t="s">
        <v>282</v>
      </c>
      <c r="G300" s="101" t="s">
        <v>283</v>
      </c>
      <c r="H300" s="101" t="s">
        <v>39</v>
      </c>
      <c r="I300" s="103" t="s">
        <v>989</v>
      </c>
      <c r="J300" s="110">
        <v>726.109084</v>
      </c>
      <c r="K300" s="101" t="s">
        <v>990</v>
      </c>
      <c r="L300" s="110">
        <v>4897.5</v>
      </c>
      <c r="M300" s="101" t="s">
        <v>992</v>
      </c>
      <c r="N300" s="101" t="s">
        <v>992</v>
      </c>
      <c r="O300" s="101" t="s">
        <v>39</v>
      </c>
      <c r="P300" s="101" t="s">
        <v>44</v>
      </c>
      <c r="Q300" s="101" t="s">
        <v>131</v>
      </c>
      <c r="R300" s="101" t="s">
        <v>127</v>
      </c>
      <c r="S300" s="101" t="s">
        <v>39</v>
      </c>
      <c r="U300" s="94" t="s">
        <v>132</v>
      </c>
    </row>
    <row r="301" s="94" customFormat="1" ht="24" spans="1:21">
      <c r="A301" s="101">
        <v>294</v>
      </c>
      <c r="B301" s="103" t="s">
        <v>993</v>
      </c>
      <c r="C301" s="101" t="s">
        <v>1646</v>
      </c>
      <c r="D301" s="101" t="s">
        <v>128</v>
      </c>
      <c r="E301" s="101" t="s">
        <v>110</v>
      </c>
      <c r="F301" s="101" t="s">
        <v>156</v>
      </c>
      <c r="G301" s="101" t="s">
        <v>157</v>
      </c>
      <c r="H301" s="101" t="s">
        <v>39</v>
      </c>
      <c r="I301" s="103" t="s">
        <v>994</v>
      </c>
      <c r="J301" s="110">
        <v>1200.872</v>
      </c>
      <c r="K301" s="101" t="s">
        <v>990</v>
      </c>
      <c r="L301" s="110"/>
      <c r="M301" s="101" t="s">
        <v>765</v>
      </c>
      <c r="N301" s="101" t="s">
        <v>765</v>
      </c>
      <c r="O301" s="101" t="s">
        <v>39</v>
      </c>
      <c r="P301" s="101" t="s">
        <v>44</v>
      </c>
      <c r="Q301" s="101" t="s">
        <v>131</v>
      </c>
      <c r="R301" s="101" t="s">
        <v>127</v>
      </c>
      <c r="S301" s="101" t="s">
        <v>39</v>
      </c>
      <c r="U301" s="94" t="s">
        <v>132</v>
      </c>
    </row>
    <row r="302" s="94" customFormat="1" ht="24" spans="1:21">
      <c r="A302" s="101">
        <v>295</v>
      </c>
      <c r="B302" s="103" t="s">
        <v>995</v>
      </c>
      <c r="C302" s="101" t="s">
        <v>1647</v>
      </c>
      <c r="D302" s="101" t="s">
        <v>128</v>
      </c>
      <c r="E302" s="101" t="s">
        <v>110</v>
      </c>
      <c r="F302" s="101" t="s">
        <v>156</v>
      </c>
      <c r="G302" s="101" t="s">
        <v>157</v>
      </c>
      <c r="H302" s="101" t="s">
        <v>39</v>
      </c>
      <c r="I302" s="103" t="s">
        <v>996</v>
      </c>
      <c r="J302" s="110">
        <v>723.205083</v>
      </c>
      <c r="K302" s="101" t="s">
        <v>990</v>
      </c>
      <c r="L302" s="110"/>
      <c r="M302" s="101" t="s">
        <v>765</v>
      </c>
      <c r="N302" s="101" t="s">
        <v>765</v>
      </c>
      <c r="O302" s="101" t="s">
        <v>39</v>
      </c>
      <c r="P302" s="101" t="s">
        <v>44</v>
      </c>
      <c r="Q302" s="101" t="s">
        <v>131</v>
      </c>
      <c r="R302" s="101" t="s">
        <v>127</v>
      </c>
      <c r="S302" s="101" t="s">
        <v>39</v>
      </c>
      <c r="U302" s="94" t="s">
        <v>132</v>
      </c>
    </row>
    <row r="303" s="94" customFormat="1" ht="24" spans="1:21">
      <c r="A303" s="101">
        <v>296</v>
      </c>
      <c r="B303" s="103" t="s">
        <v>997</v>
      </c>
      <c r="C303" s="101" t="s">
        <v>1648</v>
      </c>
      <c r="D303" s="101" t="s">
        <v>128</v>
      </c>
      <c r="E303" s="101" t="s">
        <v>110</v>
      </c>
      <c r="F303" s="101" t="s">
        <v>156</v>
      </c>
      <c r="G303" s="101" t="s">
        <v>157</v>
      </c>
      <c r="H303" s="101" t="s">
        <v>39</v>
      </c>
      <c r="I303" s="103" t="s">
        <v>998</v>
      </c>
      <c r="J303" s="110">
        <v>57.615907</v>
      </c>
      <c r="K303" s="101" t="s">
        <v>990</v>
      </c>
      <c r="L303" s="110"/>
      <c r="M303" s="101" t="s">
        <v>765</v>
      </c>
      <c r="N303" s="101" t="s">
        <v>765</v>
      </c>
      <c r="O303" s="101" t="s">
        <v>39</v>
      </c>
      <c r="P303" s="101" t="s">
        <v>44</v>
      </c>
      <c r="Q303" s="101" t="s">
        <v>131</v>
      </c>
      <c r="R303" s="101" t="s">
        <v>127</v>
      </c>
      <c r="S303" s="101" t="s">
        <v>39</v>
      </c>
      <c r="U303" s="94" t="s">
        <v>132</v>
      </c>
    </row>
    <row r="304" s="94" customFormat="1" ht="24" spans="1:21">
      <c r="A304" s="101">
        <v>297</v>
      </c>
      <c r="B304" s="103" t="s">
        <v>999</v>
      </c>
      <c r="C304" s="101" t="s">
        <v>1649</v>
      </c>
      <c r="D304" s="101" t="s">
        <v>128</v>
      </c>
      <c r="E304" s="101" t="s">
        <v>110</v>
      </c>
      <c r="F304" s="101" t="s">
        <v>208</v>
      </c>
      <c r="G304" s="101" t="s">
        <v>209</v>
      </c>
      <c r="H304" s="101" t="s">
        <v>39</v>
      </c>
      <c r="I304" s="103" t="s">
        <v>1000</v>
      </c>
      <c r="J304" s="110">
        <v>903.125447</v>
      </c>
      <c r="K304" s="101" t="s">
        <v>990</v>
      </c>
      <c r="L304" s="110"/>
      <c r="M304" s="101" t="s">
        <v>1001</v>
      </c>
      <c r="N304" s="101" t="s">
        <v>1001</v>
      </c>
      <c r="O304" s="101" t="s">
        <v>39</v>
      </c>
      <c r="P304" s="101" t="s">
        <v>44</v>
      </c>
      <c r="Q304" s="101" t="s">
        <v>131</v>
      </c>
      <c r="R304" s="101" t="s">
        <v>127</v>
      </c>
      <c r="S304" s="101" t="s">
        <v>39</v>
      </c>
      <c r="U304" s="94" t="s">
        <v>132</v>
      </c>
    </row>
    <row r="305" s="94" customFormat="1" ht="36" spans="1:21">
      <c r="A305" s="101">
        <v>298</v>
      </c>
      <c r="B305" s="103" t="s">
        <v>1002</v>
      </c>
      <c r="C305" s="101" t="s">
        <v>1650</v>
      </c>
      <c r="D305" s="101" t="s">
        <v>128</v>
      </c>
      <c r="E305" s="101" t="s">
        <v>110</v>
      </c>
      <c r="F305" s="101" t="s">
        <v>139</v>
      </c>
      <c r="G305" s="101" t="s">
        <v>140</v>
      </c>
      <c r="H305" s="101" t="s">
        <v>39</v>
      </c>
      <c r="I305" s="103" t="s">
        <v>1003</v>
      </c>
      <c r="J305" s="110">
        <v>1184.757759</v>
      </c>
      <c r="K305" s="101" t="s">
        <v>990</v>
      </c>
      <c r="L305" s="110"/>
      <c r="M305" s="101" t="s">
        <v>987</v>
      </c>
      <c r="N305" s="101" t="s">
        <v>987</v>
      </c>
      <c r="O305" s="101" t="s">
        <v>39</v>
      </c>
      <c r="P305" s="101" t="s">
        <v>44</v>
      </c>
      <c r="Q305" s="101" t="s">
        <v>131</v>
      </c>
      <c r="R305" s="101" t="s">
        <v>127</v>
      </c>
      <c r="S305" s="101" t="s">
        <v>39</v>
      </c>
      <c r="U305" s="94" t="s">
        <v>132</v>
      </c>
    </row>
    <row r="306" s="94" customFormat="1" ht="36" spans="1:22">
      <c r="A306" s="101">
        <v>299</v>
      </c>
      <c r="B306" s="103" t="s">
        <v>1004</v>
      </c>
      <c r="C306" s="101" t="s">
        <v>1651</v>
      </c>
      <c r="D306" s="101" t="s">
        <v>128</v>
      </c>
      <c r="E306" s="101" t="s">
        <v>110</v>
      </c>
      <c r="F306" s="101" t="s">
        <v>165</v>
      </c>
      <c r="G306" s="101" t="s">
        <v>317</v>
      </c>
      <c r="H306" s="101" t="s">
        <v>39</v>
      </c>
      <c r="I306" s="103" t="s">
        <v>1005</v>
      </c>
      <c r="J306" s="110">
        <v>85.63</v>
      </c>
      <c r="K306" s="101" t="s">
        <v>990</v>
      </c>
      <c r="L306" s="110"/>
      <c r="M306" s="101" t="s">
        <v>1006</v>
      </c>
      <c r="N306" s="101" t="s">
        <v>1006</v>
      </c>
      <c r="O306" s="101" t="s">
        <v>39</v>
      </c>
      <c r="P306" s="101" t="s">
        <v>44</v>
      </c>
      <c r="Q306" s="101" t="s">
        <v>131</v>
      </c>
      <c r="R306" s="101" t="s">
        <v>127</v>
      </c>
      <c r="S306" s="101" t="s">
        <v>39</v>
      </c>
      <c r="U306" s="94" t="s">
        <v>291</v>
      </c>
      <c r="V306" s="94" t="s">
        <v>787</v>
      </c>
    </row>
    <row r="307" s="94" customFormat="1" ht="36" spans="1:22">
      <c r="A307" s="101">
        <v>300</v>
      </c>
      <c r="B307" s="103" t="s">
        <v>1007</v>
      </c>
      <c r="C307" s="101" t="s">
        <v>1652</v>
      </c>
      <c r="D307" s="101" t="s">
        <v>128</v>
      </c>
      <c r="E307" s="101" t="s">
        <v>110</v>
      </c>
      <c r="F307" s="101" t="s">
        <v>179</v>
      </c>
      <c r="G307" s="101" t="s">
        <v>180</v>
      </c>
      <c r="H307" s="101" t="s">
        <v>39</v>
      </c>
      <c r="I307" s="103" t="s">
        <v>1005</v>
      </c>
      <c r="J307" s="110">
        <v>185.3851</v>
      </c>
      <c r="K307" s="101" t="s">
        <v>990</v>
      </c>
      <c r="L307" s="110"/>
      <c r="M307" s="101" t="s">
        <v>184</v>
      </c>
      <c r="N307" s="101" t="s">
        <v>184</v>
      </c>
      <c r="O307" s="101" t="s">
        <v>39</v>
      </c>
      <c r="P307" s="101" t="s">
        <v>44</v>
      </c>
      <c r="Q307" s="101" t="s">
        <v>131</v>
      </c>
      <c r="R307" s="101" t="s">
        <v>127</v>
      </c>
      <c r="S307" s="101" t="s">
        <v>39</v>
      </c>
      <c r="U307" s="94" t="s">
        <v>291</v>
      </c>
      <c r="V307" s="94" t="s">
        <v>787</v>
      </c>
    </row>
    <row r="308" s="94" customFormat="1" ht="24" spans="1:22">
      <c r="A308" s="101">
        <v>301</v>
      </c>
      <c r="B308" s="103" t="s">
        <v>1008</v>
      </c>
      <c r="C308" s="101" t="s">
        <v>1653</v>
      </c>
      <c r="D308" s="101" t="s">
        <v>128</v>
      </c>
      <c r="E308" s="101" t="s">
        <v>110</v>
      </c>
      <c r="F308" s="101" t="s">
        <v>139</v>
      </c>
      <c r="G308" s="101" t="s">
        <v>140</v>
      </c>
      <c r="H308" s="101" t="s">
        <v>39</v>
      </c>
      <c r="I308" s="103" t="s">
        <v>1009</v>
      </c>
      <c r="J308" s="110">
        <v>27.5</v>
      </c>
      <c r="K308" s="101" t="s">
        <v>990</v>
      </c>
      <c r="L308" s="110"/>
      <c r="M308" s="101" t="s">
        <v>987</v>
      </c>
      <c r="N308" s="101" t="s">
        <v>987</v>
      </c>
      <c r="O308" s="101" t="s">
        <v>39</v>
      </c>
      <c r="P308" s="101" t="s">
        <v>44</v>
      </c>
      <c r="Q308" s="101" t="s">
        <v>131</v>
      </c>
      <c r="R308" s="101" t="s">
        <v>127</v>
      </c>
      <c r="S308" s="101" t="s">
        <v>39</v>
      </c>
      <c r="U308" s="94" t="s">
        <v>291</v>
      </c>
      <c r="V308" s="94" t="s">
        <v>787</v>
      </c>
    </row>
    <row r="309" s="94" customFormat="1" ht="24" spans="1:21">
      <c r="A309" s="101">
        <v>302</v>
      </c>
      <c r="B309" s="103" t="s">
        <v>1010</v>
      </c>
      <c r="C309" s="101" t="s">
        <v>1654</v>
      </c>
      <c r="D309" s="101" t="s">
        <v>128</v>
      </c>
      <c r="E309" s="101" t="s">
        <v>110</v>
      </c>
      <c r="F309" s="101" t="s">
        <v>144</v>
      </c>
      <c r="G309" s="101" t="s">
        <v>145</v>
      </c>
      <c r="H309" s="101" t="s">
        <v>39</v>
      </c>
      <c r="I309" s="103" t="s">
        <v>1011</v>
      </c>
      <c r="J309" s="110">
        <v>325.792309</v>
      </c>
      <c r="K309" s="101" t="s">
        <v>1012</v>
      </c>
      <c r="L309" s="110">
        <v>1040</v>
      </c>
      <c r="M309" s="101" t="s">
        <v>1014</v>
      </c>
      <c r="N309" s="101" t="s">
        <v>1014</v>
      </c>
      <c r="O309" s="101" t="s">
        <v>39</v>
      </c>
      <c r="P309" s="101" t="s">
        <v>44</v>
      </c>
      <c r="Q309" s="101" t="s">
        <v>131</v>
      </c>
      <c r="R309" s="101" t="s">
        <v>127</v>
      </c>
      <c r="S309" s="101" t="s">
        <v>39</v>
      </c>
      <c r="U309" s="94" t="s">
        <v>132</v>
      </c>
    </row>
    <row r="310" s="94" customFormat="1" ht="24" spans="1:21">
      <c r="A310" s="101">
        <v>303</v>
      </c>
      <c r="B310" s="103" t="s">
        <v>1015</v>
      </c>
      <c r="C310" s="101" t="s">
        <v>1655</v>
      </c>
      <c r="D310" s="101" t="s">
        <v>128</v>
      </c>
      <c r="E310" s="101" t="s">
        <v>110</v>
      </c>
      <c r="F310" s="101" t="s">
        <v>139</v>
      </c>
      <c r="G310" s="101" t="s">
        <v>692</v>
      </c>
      <c r="H310" s="101" t="s">
        <v>39</v>
      </c>
      <c r="I310" s="103" t="s">
        <v>1016</v>
      </c>
      <c r="J310" s="110">
        <v>62.793499</v>
      </c>
      <c r="K310" s="101" t="s">
        <v>1012</v>
      </c>
      <c r="L310" s="110"/>
      <c r="M310" s="101" t="s">
        <v>1017</v>
      </c>
      <c r="N310" s="101" t="s">
        <v>1017</v>
      </c>
      <c r="O310" s="101" t="s">
        <v>39</v>
      </c>
      <c r="P310" s="101" t="s">
        <v>44</v>
      </c>
      <c r="Q310" s="101" t="s">
        <v>131</v>
      </c>
      <c r="R310" s="101" t="s">
        <v>127</v>
      </c>
      <c r="S310" s="101" t="s">
        <v>39</v>
      </c>
      <c r="U310" s="94" t="s">
        <v>132</v>
      </c>
    </row>
    <row r="311" s="94" customFormat="1" ht="24" spans="1:21">
      <c r="A311" s="101">
        <v>304</v>
      </c>
      <c r="B311" s="103" t="s">
        <v>1018</v>
      </c>
      <c r="C311" s="101" t="s">
        <v>1656</v>
      </c>
      <c r="D311" s="101" t="s">
        <v>128</v>
      </c>
      <c r="E311" s="101" t="s">
        <v>110</v>
      </c>
      <c r="F311" s="101" t="s">
        <v>204</v>
      </c>
      <c r="G311" s="101" t="s">
        <v>330</v>
      </c>
      <c r="H311" s="101" t="s">
        <v>39</v>
      </c>
      <c r="I311" s="103" t="s">
        <v>1019</v>
      </c>
      <c r="J311" s="110">
        <v>62.545815</v>
      </c>
      <c r="K311" s="101" t="s">
        <v>1012</v>
      </c>
      <c r="L311" s="110"/>
      <c r="M311" s="101" t="s">
        <v>1020</v>
      </c>
      <c r="N311" s="101" t="s">
        <v>1020</v>
      </c>
      <c r="O311" s="101" t="s">
        <v>39</v>
      </c>
      <c r="P311" s="101" t="s">
        <v>44</v>
      </c>
      <c r="Q311" s="101" t="s">
        <v>131</v>
      </c>
      <c r="R311" s="101" t="s">
        <v>127</v>
      </c>
      <c r="S311" s="101" t="s">
        <v>39</v>
      </c>
      <c r="U311" s="94" t="s">
        <v>132</v>
      </c>
    </row>
    <row r="312" s="94" customFormat="1" ht="24" spans="1:21">
      <c r="A312" s="101">
        <v>305</v>
      </c>
      <c r="B312" s="103" t="s">
        <v>1021</v>
      </c>
      <c r="C312" s="101" t="s">
        <v>1657</v>
      </c>
      <c r="D312" s="101" t="s">
        <v>128</v>
      </c>
      <c r="E312" s="101" t="s">
        <v>110</v>
      </c>
      <c r="F312" s="101" t="s">
        <v>144</v>
      </c>
      <c r="G312" s="101" t="s">
        <v>1022</v>
      </c>
      <c r="H312" s="101" t="s">
        <v>39</v>
      </c>
      <c r="I312" s="103" t="s">
        <v>1023</v>
      </c>
      <c r="J312" s="110">
        <v>55.42148</v>
      </c>
      <c r="K312" s="101" t="s">
        <v>1012</v>
      </c>
      <c r="L312" s="110"/>
      <c r="M312" s="101" t="s">
        <v>1024</v>
      </c>
      <c r="N312" s="101" t="s">
        <v>1024</v>
      </c>
      <c r="O312" s="101" t="s">
        <v>39</v>
      </c>
      <c r="P312" s="101" t="s">
        <v>44</v>
      </c>
      <c r="Q312" s="101" t="s">
        <v>131</v>
      </c>
      <c r="R312" s="101" t="s">
        <v>127</v>
      </c>
      <c r="S312" s="101" t="s">
        <v>39</v>
      </c>
      <c r="U312" s="94" t="s">
        <v>132</v>
      </c>
    </row>
    <row r="313" s="94" customFormat="1" ht="24" spans="1:21">
      <c r="A313" s="101">
        <v>306</v>
      </c>
      <c r="B313" s="103" t="s">
        <v>1025</v>
      </c>
      <c r="C313" s="101" t="s">
        <v>1658</v>
      </c>
      <c r="D313" s="101" t="s">
        <v>128</v>
      </c>
      <c r="E313" s="101" t="s">
        <v>110</v>
      </c>
      <c r="F313" s="101" t="s">
        <v>170</v>
      </c>
      <c r="G313" s="101" t="s">
        <v>244</v>
      </c>
      <c r="H313" s="101" t="s">
        <v>39</v>
      </c>
      <c r="I313" s="103" t="s">
        <v>1026</v>
      </c>
      <c r="J313" s="110">
        <v>93.538723</v>
      </c>
      <c r="K313" s="101" t="s">
        <v>1012</v>
      </c>
      <c r="L313" s="110"/>
      <c r="M313" s="101" t="s">
        <v>1027</v>
      </c>
      <c r="N313" s="101" t="s">
        <v>1027</v>
      </c>
      <c r="O313" s="101" t="s">
        <v>39</v>
      </c>
      <c r="P313" s="101" t="s">
        <v>44</v>
      </c>
      <c r="Q313" s="101" t="s">
        <v>131</v>
      </c>
      <c r="R313" s="101" t="s">
        <v>127</v>
      </c>
      <c r="S313" s="101" t="s">
        <v>39</v>
      </c>
      <c r="U313" s="94" t="s">
        <v>132</v>
      </c>
    </row>
    <row r="314" s="94" customFormat="1" ht="24" spans="1:21">
      <c r="A314" s="101">
        <v>307</v>
      </c>
      <c r="B314" s="103" t="s">
        <v>1028</v>
      </c>
      <c r="C314" s="101" t="s">
        <v>1659</v>
      </c>
      <c r="D314" s="101" t="s">
        <v>128</v>
      </c>
      <c r="E314" s="101" t="s">
        <v>110</v>
      </c>
      <c r="F314" s="101" t="s">
        <v>179</v>
      </c>
      <c r="G314" s="101" t="s">
        <v>180</v>
      </c>
      <c r="H314" s="101" t="s">
        <v>39</v>
      </c>
      <c r="I314" s="103" t="s">
        <v>1029</v>
      </c>
      <c r="J314" s="110">
        <v>420.949967</v>
      </c>
      <c r="K314" s="101" t="s">
        <v>1012</v>
      </c>
      <c r="L314" s="110"/>
      <c r="M314" s="101" t="s">
        <v>184</v>
      </c>
      <c r="N314" s="101" t="s">
        <v>184</v>
      </c>
      <c r="O314" s="101" t="s">
        <v>39</v>
      </c>
      <c r="P314" s="101" t="s">
        <v>44</v>
      </c>
      <c r="Q314" s="101" t="s">
        <v>131</v>
      </c>
      <c r="R314" s="101" t="s">
        <v>127</v>
      </c>
      <c r="S314" s="101" t="s">
        <v>39</v>
      </c>
      <c r="U314" s="94" t="s">
        <v>132</v>
      </c>
    </row>
    <row r="315" s="94" customFormat="1" ht="48" spans="1:21">
      <c r="A315" s="101">
        <v>308</v>
      </c>
      <c r="B315" s="103" t="s">
        <v>1030</v>
      </c>
      <c r="C315" s="101" t="s">
        <v>1660</v>
      </c>
      <c r="D315" s="101" t="s">
        <v>128</v>
      </c>
      <c r="E315" s="101" t="s">
        <v>110</v>
      </c>
      <c r="F315" s="101" t="s">
        <v>288</v>
      </c>
      <c r="G315" s="101" t="s">
        <v>38</v>
      </c>
      <c r="H315" s="101" t="s">
        <v>39</v>
      </c>
      <c r="I315" s="123" t="s">
        <v>1031</v>
      </c>
      <c r="J315" s="110">
        <v>560.658</v>
      </c>
      <c r="K315" s="101" t="s">
        <v>1032</v>
      </c>
      <c r="L315" s="110">
        <v>550</v>
      </c>
      <c r="M315" s="101" t="s">
        <v>290</v>
      </c>
      <c r="N315" s="101" t="s">
        <v>290</v>
      </c>
      <c r="O315" s="101" t="s">
        <v>39</v>
      </c>
      <c r="P315" s="101" t="s">
        <v>44</v>
      </c>
      <c r="Q315" s="101" t="s">
        <v>131</v>
      </c>
      <c r="R315" s="101" t="s">
        <v>127</v>
      </c>
      <c r="S315" s="101" t="s">
        <v>39</v>
      </c>
      <c r="U315" s="94" t="s">
        <v>291</v>
      </c>
    </row>
    <row r="316" s="94" customFormat="1" ht="48" spans="1:21">
      <c r="A316" s="101">
        <v>309</v>
      </c>
      <c r="B316" s="103" t="s">
        <v>1034</v>
      </c>
      <c r="C316" s="101" t="s">
        <v>1661</v>
      </c>
      <c r="D316" s="101" t="s">
        <v>128</v>
      </c>
      <c r="E316" s="101" t="s">
        <v>110</v>
      </c>
      <c r="F316" s="101" t="s">
        <v>288</v>
      </c>
      <c r="G316" s="101" t="s">
        <v>38</v>
      </c>
      <c r="H316" s="101" t="s">
        <v>39</v>
      </c>
      <c r="I316" s="123" t="s">
        <v>1035</v>
      </c>
      <c r="J316" s="110"/>
      <c r="K316" s="101" t="s">
        <v>1032</v>
      </c>
      <c r="L316" s="110"/>
      <c r="M316" s="101" t="s">
        <v>290</v>
      </c>
      <c r="N316" s="101" t="s">
        <v>290</v>
      </c>
      <c r="O316" s="101" t="s">
        <v>39</v>
      </c>
      <c r="P316" s="101" t="s">
        <v>44</v>
      </c>
      <c r="Q316" s="101" t="s">
        <v>131</v>
      </c>
      <c r="R316" s="101" t="s">
        <v>127</v>
      </c>
      <c r="S316" s="101" t="s">
        <v>39</v>
      </c>
      <c r="U316" s="94" t="s">
        <v>291</v>
      </c>
    </row>
    <row r="317" s="93" customFormat="1" ht="24" customHeight="1" spans="1:19">
      <c r="A317" s="100"/>
      <c r="B317" s="100"/>
      <c r="C317" s="100"/>
      <c r="D317" s="100"/>
      <c r="E317" s="100"/>
      <c r="F317" s="100"/>
      <c r="G317" s="100"/>
      <c r="H317" s="100"/>
      <c r="I317" s="108"/>
      <c r="J317" s="100"/>
      <c r="K317" s="100"/>
      <c r="L317" s="100"/>
      <c r="M317" s="100"/>
      <c r="N317" s="100"/>
      <c r="O317" s="100"/>
      <c r="P317" s="100"/>
      <c r="Q317" s="100"/>
      <c r="R317" s="100"/>
      <c r="S317" s="100"/>
    </row>
    <row r="318" s="93" customFormat="1" ht="24" customHeight="1" spans="1:19">
      <c r="A318" s="100" t="s">
        <v>1662</v>
      </c>
      <c r="B318" s="100" t="s">
        <v>1663</v>
      </c>
      <c r="C318" s="100"/>
      <c r="D318" s="100"/>
      <c r="E318" s="100"/>
      <c r="F318" s="100"/>
      <c r="G318" s="100"/>
      <c r="H318" s="100"/>
      <c r="I318" s="108"/>
      <c r="J318" s="100"/>
      <c r="K318" s="100"/>
      <c r="L318" s="100"/>
      <c r="M318" s="100"/>
      <c r="N318" s="100"/>
      <c r="O318" s="100"/>
      <c r="P318" s="100"/>
      <c r="Q318" s="100"/>
      <c r="R318" s="100"/>
      <c r="S318" s="100"/>
    </row>
    <row r="319" spans="1:13">
      <c r="A319" s="25"/>
      <c r="B319" s="25"/>
      <c r="C319" s="25"/>
      <c r="D319" s="25"/>
      <c r="E319" s="25"/>
      <c r="F319" s="25"/>
      <c r="G319" s="25"/>
      <c r="H319" s="25"/>
      <c r="I319" s="36"/>
      <c r="J319" s="124"/>
      <c r="K319" s="124"/>
      <c r="L319" s="25"/>
      <c r="M319" s="25"/>
    </row>
    <row r="320" spans="1:13">
      <c r="A320" s="25"/>
      <c r="B320" s="25"/>
      <c r="C320" s="25"/>
      <c r="D320" s="25"/>
      <c r="E320" s="25"/>
      <c r="F320" s="25"/>
      <c r="G320" s="25"/>
      <c r="H320" s="25"/>
      <c r="I320" s="36"/>
      <c r="J320" s="124"/>
      <c r="K320" s="124"/>
      <c r="L320" s="25"/>
      <c r="M320" s="25"/>
    </row>
  </sheetData>
  <autoFilter ref="A5:AP316">
    <extLst/>
  </autoFilter>
  <mergeCells count="42">
    <mergeCell ref="A2:S2"/>
    <mergeCell ref="A3:D3"/>
    <mergeCell ref="F4:H4"/>
    <mergeCell ref="K4:L4"/>
    <mergeCell ref="A4:A5"/>
    <mergeCell ref="B4:B5"/>
    <mergeCell ref="C4:C5"/>
    <mergeCell ref="D4:D5"/>
    <mergeCell ref="E4:E5"/>
    <mergeCell ref="I4:I5"/>
    <mergeCell ref="J4:J5"/>
    <mergeCell ref="J315:J316"/>
    <mergeCell ref="K229:K230"/>
    <mergeCell ref="L90:L95"/>
    <mergeCell ref="L96:L102"/>
    <mergeCell ref="L103:L110"/>
    <mergeCell ref="L126:L134"/>
    <mergeCell ref="L135:L145"/>
    <mergeCell ref="L146:L151"/>
    <mergeCell ref="L152:L157"/>
    <mergeCell ref="L158:L161"/>
    <mergeCell ref="L162:L166"/>
    <mergeCell ref="L167:L172"/>
    <mergeCell ref="L173:L177"/>
    <mergeCell ref="L178:L182"/>
    <mergeCell ref="L183:L187"/>
    <mergeCell ref="L188:L191"/>
    <mergeCell ref="L234:L244"/>
    <mergeCell ref="L267:L270"/>
    <mergeCell ref="L296:L297"/>
    <mergeCell ref="L298:L299"/>
    <mergeCell ref="L300:L308"/>
    <mergeCell ref="L309:L314"/>
    <mergeCell ref="L315:L316"/>
    <mergeCell ref="M4:M5"/>
    <mergeCell ref="N4:N5"/>
    <mergeCell ref="O4:O5"/>
    <mergeCell ref="P4:P5"/>
    <mergeCell ref="Q4:Q5"/>
    <mergeCell ref="R4:R5"/>
    <mergeCell ref="S4:S5"/>
    <mergeCell ref="U4:U5"/>
  </mergeCells>
  <pageMargins left="0.354166666666667" right="0.275" top="0.590277777777778" bottom="0.472222222222222" header="0.393055555555556" footer="0.196527777777778"/>
  <pageSetup paperSize="8" fitToHeight="100" orientation="landscape" horizontalDpi="600" vertic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1"/>
  <sheetViews>
    <sheetView view="pageBreakPreview" zoomScaleNormal="100" workbookViewId="0">
      <selection activeCell="B3" sqref="B3"/>
    </sheetView>
  </sheetViews>
  <sheetFormatPr defaultColWidth="9" defaultRowHeight="13.5"/>
  <cols>
    <col min="1" max="1" width="12" style="71" customWidth="1"/>
    <col min="2" max="2" width="20.625" style="71" customWidth="1"/>
    <col min="3" max="3" width="11.75" style="71" customWidth="1"/>
    <col min="4" max="4" width="19" style="71" customWidth="1"/>
    <col min="5" max="5" width="11.375" style="71" customWidth="1"/>
    <col min="6" max="6" width="20.625" style="71" customWidth="1"/>
    <col min="7" max="16384" width="9" style="71"/>
  </cols>
  <sheetData>
    <row r="1" spans="1:1">
      <c r="A1" s="71" t="s">
        <v>1664</v>
      </c>
    </row>
    <row r="2" ht="25.5" spans="1:6">
      <c r="A2" s="72" t="s">
        <v>1665</v>
      </c>
      <c r="B2" s="72"/>
      <c r="C2" s="72"/>
      <c r="D2" s="72"/>
      <c r="E2" s="72"/>
      <c r="F2" s="72"/>
    </row>
    <row r="3" ht="53" customHeight="1" spans="1:6">
      <c r="A3" s="73" t="s">
        <v>5</v>
      </c>
      <c r="B3" s="73" t="str">
        <f>'项目资金台账（附表3）'!B8</f>
        <v>和政县陈家集学校食堂建设项目</v>
      </c>
      <c r="C3" s="73" t="s">
        <v>1666</v>
      </c>
      <c r="D3" s="74"/>
      <c r="E3" s="73" t="s">
        <v>1667</v>
      </c>
      <c r="F3" s="75"/>
    </row>
    <row r="4" ht="53" customHeight="1" spans="1:6">
      <c r="A4" s="73" t="s">
        <v>11</v>
      </c>
      <c r="B4" s="76"/>
      <c r="C4" s="73" t="s">
        <v>1668</v>
      </c>
      <c r="D4" s="73"/>
      <c r="E4" s="73" t="s">
        <v>1669</v>
      </c>
      <c r="F4" s="76"/>
    </row>
    <row r="5" ht="53" customHeight="1" spans="1:6">
      <c r="A5" s="73" t="s">
        <v>1670</v>
      </c>
      <c r="B5" s="82"/>
      <c r="C5" s="73" t="s">
        <v>1671</v>
      </c>
      <c r="D5" s="76"/>
      <c r="E5" s="83" t="s">
        <v>1672</v>
      </c>
      <c r="F5" s="84"/>
    </row>
    <row r="6" ht="53" customHeight="1" spans="1:6">
      <c r="A6" s="73" t="s">
        <v>1673</v>
      </c>
      <c r="B6" s="83"/>
      <c r="C6" s="73" t="s">
        <v>1674</v>
      </c>
      <c r="D6" s="76"/>
      <c r="E6" s="85" t="s">
        <v>1675</v>
      </c>
      <c r="F6" s="84"/>
    </row>
    <row r="7" ht="53" customHeight="1" spans="1:6">
      <c r="A7" s="73" t="s">
        <v>1676</v>
      </c>
      <c r="B7" s="73"/>
      <c r="C7" s="73"/>
      <c r="D7" s="73" t="s">
        <v>1675</v>
      </c>
      <c r="E7" s="86"/>
      <c r="F7" s="86"/>
    </row>
    <row r="8" ht="116" customHeight="1" spans="1:6">
      <c r="A8" s="87" t="s">
        <v>1677</v>
      </c>
      <c r="B8" s="73"/>
      <c r="C8" s="73"/>
      <c r="D8" s="73"/>
      <c r="E8" s="83"/>
      <c r="F8" s="83"/>
    </row>
    <row r="9" s="3" customFormat="1" ht="103" customHeight="1" spans="1:18">
      <c r="A9" s="77" t="s">
        <v>1678</v>
      </c>
      <c r="B9" s="78"/>
      <c r="C9" s="79"/>
      <c r="D9" s="77" t="s">
        <v>1679</v>
      </c>
      <c r="E9" s="78"/>
      <c r="F9" s="79"/>
      <c r="G9" s="71"/>
      <c r="H9" s="71"/>
      <c r="I9" s="71"/>
      <c r="J9" s="71"/>
      <c r="K9" s="71"/>
      <c r="L9" s="71"/>
      <c r="M9" s="71"/>
      <c r="N9" s="71"/>
      <c r="O9" s="71"/>
      <c r="P9" s="71"/>
      <c r="Q9" s="71"/>
      <c r="R9" s="71"/>
    </row>
    <row r="10" s="3" customFormat="1" ht="83" customHeight="1" spans="1:18">
      <c r="A10" s="88" t="s">
        <v>1680</v>
      </c>
      <c r="B10" s="89"/>
      <c r="C10" s="90"/>
      <c r="D10" s="77" t="s">
        <v>1681</v>
      </c>
      <c r="E10" s="78"/>
      <c r="F10" s="79"/>
      <c r="G10" s="71"/>
      <c r="H10" s="71"/>
      <c r="I10" s="71"/>
      <c r="J10" s="71"/>
      <c r="K10" s="71"/>
      <c r="L10" s="71"/>
      <c r="M10" s="71"/>
      <c r="N10" s="71"/>
      <c r="O10" s="71"/>
      <c r="P10" s="71"/>
      <c r="Q10" s="71"/>
      <c r="R10" s="71"/>
    </row>
    <row r="11" ht="141" customHeight="1" spans="1:6">
      <c r="A11" s="80" t="s">
        <v>1682</v>
      </c>
      <c r="B11" s="81"/>
      <c r="C11" s="81"/>
      <c r="D11" s="81"/>
      <c r="E11" s="81"/>
      <c r="F11" s="81"/>
    </row>
  </sheetData>
  <mergeCells count="9">
    <mergeCell ref="A2:F2"/>
    <mergeCell ref="B7:C7"/>
    <mergeCell ref="E7:F7"/>
    <mergeCell ref="B8:F8"/>
    <mergeCell ref="A9:C9"/>
    <mergeCell ref="D9:F9"/>
    <mergeCell ref="A10:C10"/>
    <mergeCell ref="D10:F10"/>
    <mergeCell ref="A11:F11"/>
  </mergeCells>
  <pageMargins left="0.7" right="0.7" top="0.75" bottom="0.75" header="0.3" footer="0.3"/>
  <pageSetup paperSize="9" scale="89" orientation="portrait"/>
  <headerFooter/>
  <rowBreaks count="1" manualBreakCount="1">
    <brk id="17"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9"/>
  <sheetViews>
    <sheetView view="pageBreakPreview" zoomScaleNormal="100" workbookViewId="0">
      <selection activeCell="J4" sqref="J4"/>
    </sheetView>
  </sheetViews>
  <sheetFormatPr defaultColWidth="9" defaultRowHeight="13.5"/>
  <cols>
    <col min="1" max="1" width="12" style="71" customWidth="1"/>
    <col min="2" max="2" width="20.625" style="71" customWidth="1"/>
    <col min="3" max="3" width="13.625" style="71" customWidth="1"/>
    <col min="4" max="4" width="19" style="71" customWidth="1"/>
    <col min="5" max="5" width="11.375" style="71" customWidth="1"/>
    <col min="6" max="6" width="16.625" style="71" customWidth="1"/>
    <col min="7" max="16384" width="9" style="71"/>
  </cols>
  <sheetData>
    <row r="1" spans="1:1">
      <c r="A1" s="71" t="s">
        <v>1683</v>
      </c>
    </row>
    <row r="2" s="71" customFormat="1" ht="72" customHeight="1" spans="1:6">
      <c r="A2" s="72" t="s">
        <v>1684</v>
      </c>
      <c r="B2" s="72"/>
      <c r="C2" s="72"/>
      <c r="D2" s="72"/>
      <c r="E2" s="72"/>
      <c r="F2" s="72"/>
    </row>
    <row r="3" s="71" customFormat="1" ht="56" customHeight="1" spans="1:6">
      <c r="A3" s="73" t="s">
        <v>5</v>
      </c>
      <c r="B3" s="73"/>
      <c r="C3" s="73" t="s">
        <v>1666</v>
      </c>
      <c r="D3" s="74"/>
      <c r="E3" s="73" t="s">
        <v>1667</v>
      </c>
      <c r="F3" s="75"/>
    </row>
    <row r="4" s="71" customFormat="1" ht="56" customHeight="1" spans="1:6">
      <c r="A4" s="73" t="s">
        <v>11</v>
      </c>
      <c r="B4" s="76"/>
      <c r="C4" s="73" t="s">
        <v>1685</v>
      </c>
      <c r="D4" s="73"/>
      <c r="E4" s="73" t="s">
        <v>1686</v>
      </c>
      <c r="F4" s="76"/>
    </row>
    <row r="5" s="1" customFormat="1" ht="56" customHeight="1" spans="1:18">
      <c r="A5" s="73" t="s">
        <v>1687</v>
      </c>
      <c r="B5" s="73"/>
      <c r="C5" s="73" t="s">
        <v>1688</v>
      </c>
      <c r="D5" s="76"/>
      <c r="E5" s="73" t="s">
        <v>1689</v>
      </c>
      <c r="F5" s="76"/>
      <c r="G5" s="71"/>
      <c r="H5" s="71"/>
      <c r="I5" s="71"/>
      <c r="J5" s="71"/>
      <c r="K5" s="71"/>
      <c r="L5" s="71"/>
      <c r="M5" s="71"/>
      <c r="N5" s="71"/>
      <c r="O5" s="71"/>
      <c r="P5" s="71"/>
      <c r="Q5" s="71"/>
      <c r="R5" s="71"/>
    </row>
    <row r="6" s="2" customFormat="1" ht="56" customHeight="1" spans="1:18">
      <c r="A6" s="73" t="s">
        <v>1690</v>
      </c>
      <c r="B6" s="73"/>
      <c r="C6" s="73"/>
      <c r="D6" s="73" t="s">
        <v>1691</v>
      </c>
      <c r="E6" s="73"/>
      <c r="F6" s="73"/>
      <c r="G6" s="71"/>
      <c r="H6" s="71"/>
      <c r="I6" s="71"/>
      <c r="J6" s="71"/>
      <c r="K6" s="71"/>
      <c r="L6" s="71"/>
      <c r="M6" s="71"/>
      <c r="N6" s="71"/>
      <c r="O6" s="71"/>
      <c r="P6" s="71"/>
      <c r="Q6" s="71"/>
      <c r="R6" s="71"/>
    </row>
    <row r="7" s="3" customFormat="1" ht="116" customHeight="1" spans="1:18">
      <c r="A7" s="73" t="s">
        <v>1692</v>
      </c>
      <c r="B7" s="73"/>
      <c r="C7" s="73"/>
      <c r="D7" s="73"/>
      <c r="E7" s="73"/>
      <c r="F7" s="73"/>
      <c r="G7" s="71"/>
      <c r="H7" s="71"/>
      <c r="I7" s="71"/>
      <c r="J7" s="71"/>
      <c r="K7" s="71"/>
      <c r="L7" s="71"/>
      <c r="M7" s="71"/>
      <c r="N7" s="71"/>
      <c r="O7" s="71"/>
      <c r="P7" s="71"/>
      <c r="Q7" s="71"/>
      <c r="R7" s="71"/>
    </row>
    <row r="8" s="3" customFormat="1" ht="103" customHeight="1" spans="1:18">
      <c r="A8" s="77" t="s">
        <v>1693</v>
      </c>
      <c r="B8" s="78"/>
      <c r="C8" s="79"/>
      <c r="D8" s="77" t="s">
        <v>1694</v>
      </c>
      <c r="E8" s="78"/>
      <c r="F8" s="79"/>
      <c r="G8" s="71"/>
      <c r="H8" s="71"/>
      <c r="I8" s="71"/>
      <c r="J8" s="71"/>
      <c r="K8" s="71"/>
      <c r="L8" s="71"/>
      <c r="M8" s="71"/>
      <c r="N8" s="71"/>
      <c r="O8" s="71"/>
      <c r="P8" s="71"/>
      <c r="Q8" s="71"/>
      <c r="R8" s="71"/>
    </row>
    <row r="9" s="71" customFormat="1" ht="141" customHeight="1" spans="1:6">
      <c r="A9" s="80" t="s">
        <v>1682</v>
      </c>
      <c r="B9" s="81"/>
      <c r="C9" s="81"/>
      <c r="D9" s="81"/>
      <c r="E9" s="81"/>
      <c r="F9" s="81"/>
    </row>
  </sheetData>
  <mergeCells count="7">
    <mergeCell ref="A2:F2"/>
    <mergeCell ref="A6:B6"/>
    <mergeCell ref="D6:E6"/>
    <mergeCell ref="B7:F7"/>
    <mergeCell ref="A8:C8"/>
    <mergeCell ref="D8:F8"/>
    <mergeCell ref="A9:F9"/>
  </mergeCells>
  <pageMargins left="0.944444444444444" right="0.708333333333333" top="0.590277777777778" bottom="0.472222222222222" header="0.393055555555556" footer="0.196527777777778"/>
  <pageSetup paperSize="9" scale="92" fitToHeight="100" orientation="portrait"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12"/>
  <sheetViews>
    <sheetView tabSelected="1" workbookViewId="0">
      <selection activeCell="A1" sqref="A1:P1"/>
    </sheetView>
  </sheetViews>
  <sheetFormatPr defaultColWidth="9" defaultRowHeight="13.5"/>
  <cols>
    <col min="1" max="1" width="3" customWidth="1"/>
    <col min="2" max="2" width="17.75" customWidth="1"/>
    <col min="3" max="3" width="17.875" style="42" customWidth="1"/>
    <col min="4" max="4" width="13.875" customWidth="1"/>
    <col min="5" max="5" width="19.375" style="43" customWidth="1"/>
    <col min="6" max="6" width="27.25" customWidth="1"/>
    <col min="7" max="7" width="12.25" style="44" customWidth="1"/>
    <col min="8" max="8" width="11.375" customWidth="1"/>
    <col min="9" max="9" width="8" style="45" customWidth="1"/>
    <col min="10" max="10" width="9.375" customWidth="1"/>
    <col min="11" max="11" width="10.625" customWidth="1"/>
    <col min="12" max="12" width="9.75" customWidth="1"/>
    <col min="13" max="13" width="8.625" customWidth="1"/>
    <col min="14" max="14" width="11.25" customWidth="1"/>
    <col min="15" max="15" width="6.375" customWidth="1"/>
    <col min="16" max="16" width="7.375" customWidth="1"/>
  </cols>
  <sheetData>
    <row r="1" ht="52" customHeight="1" spans="1:16">
      <c r="A1" s="46" t="s">
        <v>1695</v>
      </c>
      <c r="B1" s="46"/>
      <c r="C1" s="47"/>
      <c r="D1" s="46"/>
      <c r="E1" s="46"/>
      <c r="F1" s="46"/>
      <c r="G1" s="48"/>
      <c r="H1" s="46"/>
      <c r="I1" s="46"/>
      <c r="J1" s="46"/>
      <c r="K1" s="46"/>
      <c r="L1" s="46"/>
      <c r="M1" s="46"/>
      <c r="N1" s="46"/>
      <c r="O1" s="46"/>
      <c r="P1" s="46"/>
    </row>
    <row r="2" s="40" customFormat="1" ht="59" customHeight="1" spans="1:16">
      <c r="A2" s="49" t="s">
        <v>4</v>
      </c>
      <c r="B2" s="50" t="s">
        <v>5</v>
      </c>
      <c r="C2" s="51" t="s">
        <v>1696</v>
      </c>
      <c r="D2" s="50" t="s">
        <v>1667</v>
      </c>
      <c r="E2" s="50" t="s">
        <v>11</v>
      </c>
      <c r="F2" s="50" t="s">
        <v>1677</v>
      </c>
      <c r="G2" s="52" t="s">
        <v>1697</v>
      </c>
      <c r="H2" s="50" t="s">
        <v>1686</v>
      </c>
      <c r="I2" s="50" t="s">
        <v>1687</v>
      </c>
      <c r="J2" s="50" t="s">
        <v>1688</v>
      </c>
      <c r="K2" s="50" t="s">
        <v>1698</v>
      </c>
      <c r="L2" s="50" t="s">
        <v>1690</v>
      </c>
      <c r="M2" s="50" t="s">
        <v>1691</v>
      </c>
      <c r="N2" s="50" t="s">
        <v>1699</v>
      </c>
      <c r="O2" s="49" t="s">
        <v>1700</v>
      </c>
      <c r="P2" s="64" t="s">
        <v>1701</v>
      </c>
    </row>
    <row r="3" s="40" customFormat="1" ht="27" customHeight="1" spans="1:16">
      <c r="A3" s="53"/>
      <c r="B3" s="54" t="s">
        <v>1702</v>
      </c>
      <c r="C3" s="54"/>
      <c r="D3" s="54"/>
      <c r="E3" s="55"/>
      <c r="F3" s="56"/>
      <c r="G3" s="52">
        <f>SUM(G4:G311)</f>
        <v>55336.7074188</v>
      </c>
      <c r="H3" s="57"/>
      <c r="I3" s="65"/>
      <c r="J3" s="65"/>
      <c r="K3" s="65"/>
      <c r="L3" s="65"/>
      <c r="M3" s="65"/>
      <c r="N3" s="65"/>
      <c r="O3" s="65"/>
      <c r="P3" s="66"/>
    </row>
    <row r="4" s="41" customFormat="1" ht="40.5" spans="1:16">
      <c r="A4" s="58">
        <v>1</v>
      </c>
      <c r="B4" s="59" t="s">
        <v>1051</v>
      </c>
      <c r="C4" s="60" t="str">
        <f>'项目资金台账（附表3）'!F8&amp;'项目资金台账（附表3）'!G8</f>
        <v>陈家集镇陈家集村</v>
      </c>
      <c r="D4" s="61" t="str">
        <f>'项目资金台账（附表3）'!C8</f>
        <v>HJK-2013-01</v>
      </c>
      <c r="E4" s="60" t="str">
        <f>'项目资金台账（附表3）'!K8</f>
        <v>2013年薄弱学校改造资金</v>
      </c>
      <c r="F4" s="60" t="str">
        <f>'项目资金台账（附表3）'!I8</f>
        <v>新建学生食堂202平方米及相关附属</v>
      </c>
      <c r="G4" s="62">
        <f>'项目资金台账（附表3）'!J8</f>
        <v>42.845989</v>
      </c>
      <c r="H4" s="61" t="s">
        <v>119</v>
      </c>
      <c r="I4" s="58" t="str">
        <f>'项目资金台账（附表3）'!E8</f>
        <v>2013年</v>
      </c>
      <c r="J4" s="58" t="s">
        <v>127</v>
      </c>
      <c r="K4" s="58" t="s">
        <v>127</v>
      </c>
      <c r="L4" s="58" t="s">
        <v>127</v>
      </c>
      <c r="M4" s="58" t="s">
        <v>127</v>
      </c>
      <c r="N4" s="60" t="s">
        <v>35</v>
      </c>
      <c r="O4" s="58" t="s">
        <v>1703</v>
      </c>
      <c r="P4" s="61"/>
    </row>
    <row r="5" s="41" customFormat="1" ht="40.5" spans="1:16">
      <c r="A5" s="58">
        <v>2</v>
      </c>
      <c r="B5" s="59" t="s">
        <v>1055</v>
      </c>
      <c r="C5" s="60" t="str">
        <f>'项目资金台账（附表3）'!F9&amp;'项目资金台账（附表3）'!G9</f>
        <v>新庄乡奋斗村</v>
      </c>
      <c r="D5" s="61" t="str">
        <f>'项目资金台账（附表3）'!C9</f>
        <v>HJK-2013-02</v>
      </c>
      <c r="E5" s="60" t="str">
        <f>'项目资金台账（附表3）'!K9</f>
        <v>2013年薄弱学校改造资金</v>
      </c>
      <c r="F5" s="60" t="str">
        <f>'项目资金台账（附表3）'!I9</f>
        <v>新建学生食堂202平方米及相关附属</v>
      </c>
      <c r="G5" s="62">
        <f>'项目资金台账（附表3）'!J9</f>
        <v>46</v>
      </c>
      <c r="H5" s="61" t="s">
        <v>119</v>
      </c>
      <c r="I5" s="58" t="str">
        <f>'项目资金台账（附表3）'!E9</f>
        <v>2013年</v>
      </c>
      <c r="J5" s="58" t="s">
        <v>127</v>
      </c>
      <c r="K5" s="58" t="s">
        <v>127</v>
      </c>
      <c r="L5" s="58" t="s">
        <v>127</v>
      </c>
      <c r="M5" s="58" t="s">
        <v>127</v>
      </c>
      <c r="N5" s="60" t="s">
        <v>35</v>
      </c>
      <c r="O5" s="58" t="s">
        <v>1703</v>
      </c>
      <c r="P5" s="61"/>
    </row>
    <row r="6" s="41" customFormat="1" ht="40.5" spans="1:16">
      <c r="A6" s="58">
        <v>3</v>
      </c>
      <c r="B6" s="59" t="s">
        <v>1057</v>
      </c>
      <c r="C6" s="60" t="str">
        <f>'项目资金台账（附表3）'!F10&amp;'项目资金台账（附表3）'!G10</f>
        <v>三十里铺镇碑滩村</v>
      </c>
      <c r="D6" s="61" t="str">
        <f>'项目资金台账（附表3）'!C10</f>
        <v>HJK-2013-03</v>
      </c>
      <c r="E6" s="60" t="str">
        <f>'项目资金台账（附表3）'!K10</f>
        <v>2013年薄弱学校改造资金</v>
      </c>
      <c r="F6" s="60" t="str">
        <f>'项目资金台账（附表3）'!I10</f>
        <v>新建学生食堂202平方米及相关附属</v>
      </c>
      <c r="G6" s="62">
        <f>'项目资金台账（附表3）'!J10</f>
        <v>45.000887</v>
      </c>
      <c r="H6" s="61" t="s">
        <v>119</v>
      </c>
      <c r="I6" s="58" t="str">
        <f>'项目资金台账（附表3）'!E10</f>
        <v>2013年</v>
      </c>
      <c r="J6" s="58" t="s">
        <v>127</v>
      </c>
      <c r="K6" s="58" t="s">
        <v>127</v>
      </c>
      <c r="L6" s="58" t="s">
        <v>127</v>
      </c>
      <c r="M6" s="58" t="s">
        <v>127</v>
      </c>
      <c r="N6" s="60" t="s">
        <v>35</v>
      </c>
      <c r="O6" s="58" t="s">
        <v>1703</v>
      </c>
      <c r="P6" s="61"/>
    </row>
    <row r="7" s="41" customFormat="1" ht="40.5" spans="1:16">
      <c r="A7" s="58">
        <v>4</v>
      </c>
      <c r="B7" s="59" t="s">
        <v>1059</v>
      </c>
      <c r="C7" s="60" t="str">
        <f>'项目资金台账（附表3）'!F11&amp;'项目资金台账（附表3）'!G11</f>
        <v>城关镇龙泉村</v>
      </c>
      <c r="D7" s="61" t="str">
        <f>'项目资金台账（附表3）'!C11</f>
        <v>HJK-2013-04</v>
      </c>
      <c r="E7" s="60" t="str">
        <f>'项目资金台账（附表3）'!K11</f>
        <v>2013年薄弱学校改造资金</v>
      </c>
      <c r="F7" s="60" t="str">
        <f>'项目资金台账（附表3）'!I11</f>
        <v>新建学生食堂609平方米及相关附属</v>
      </c>
      <c r="G7" s="62">
        <f>'项目资金台账（附表3）'!J11</f>
        <v>117</v>
      </c>
      <c r="H7" s="61" t="s">
        <v>119</v>
      </c>
      <c r="I7" s="58" t="str">
        <f>'项目资金台账（附表3）'!E11</f>
        <v>2013年</v>
      </c>
      <c r="J7" s="58" t="s">
        <v>127</v>
      </c>
      <c r="K7" s="58" t="s">
        <v>127</v>
      </c>
      <c r="L7" s="58" t="s">
        <v>127</v>
      </c>
      <c r="M7" s="58" t="s">
        <v>127</v>
      </c>
      <c r="N7" s="60" t="s">
        <v>35</v>
      </c>
      <c r="O7" s="58" t="s">
        <v>1703</v>
      </c>
      <c r="P7" s="61"/>
    </row>
    <row r="8" s="41" customFormat="1" ht="40.5" spans="1:16">
      <c r="A8" s="58">
        <v>5</v>
      </c>
      <c r="B8" s="59" t="s">
        <v>1062</v>
      </c>
      <c r="C8" s="60" t="str">
        <f>'项目资金台账（附表3）'!F12&amp;'项目资金台账（附表3）'!G12</f>
        <v>松鸣镇新集村</v>
      </c>
      <c r="D8" s="61" t="str">
        <f>'项目资金台账（附表3）'!C12</f>
        <v>HJK-2013-05</v>
      </c>
      <c r="E8" s="60" t="str">
        <f>'项目资金台账（附表3）'!K12</f>
        <v>2013年薄弱学校改造资金</v>
      </c>
      <c r="F8" s="60" t="str">
        <f>'项目资金台账（附表3）'!I12</f>
        <v>新建学生食堂609平方米及相关附属</v>
      </c>
      <c r="G8" s="62">
        <f>'项目资金台账（附表3）'!J12</f>
        <v>84.899787</v>
      </c>
      <c r="H8" s="61" t="s">
        <v>119</v>
      </c>
      <c r="I8" s="58" t="str">
        <f>'项目资金台账（附表3）'!E12</f>
        <v>2013年</v>
      </c>
      <c r="J8" s="58" t="s">
        <v>127</v>
      </c>
      <c r="K8" s="58" t="s">
        <v>127</v>
      </c>
      <c r="L8" s="58" t="s">
        <v>127</v>
      </c>
      <c r="M8" s="58" t="s">
        <v>127</v>
      </c>
      <c r="N8" s="60" t="s">
        <v>35</v>
      </c>
      <c r="O8" s="58" t="s">
        <v>1703</v>
      </c>
      <c r="P8" s="61"/>
    </row>
    <row r="9" s="41" customFormat="1" ht="40.5" spans="1:16">
      <c r="A9" s="58">
        <v>6</v>
      </c>
      <c r="B9" s="59" t="s">
        <v>1065</v>
      </c>
      <c r="C9" s="60" t="str">
        <f>'项目资金台账（附表3）'!F13&amp;'项目资金台账（附表3）'!G13</f>
        <v>松鸣镇吊滩村</v>
      </c>
      <c r="D9" s="61" t="str">
        <f>'项目资金台账（附表3）'!C13</f>
        <v>HJK-2013-06</v>
      </c>
      <c r="E9" s="60" t="str">
        <f>'项目资金台账（附表3）'!K13</f>
        <v>2013年薄弱学校改造资金</v>
      </c>
      <c r="F9" s="60" t="str">
        <f>'项目资金台账（附表3）'!I13</f>
        <v>新建学生食堂609平方米及相关附属</v>
      </c>
      <c r="G9" s="62">
        <f>'项目资金台账（附表3）'!J13</f>
        <v>104.362445</v>
      </c>
      <c r="H9" s="61" t="s">
        <v>119</v>
      </c>
      <c r="I9" s="58" t="str">
        <f>'项目资金台账（附表3）'!E13</f>
        <v>2013年</v>
      </c>
      <c r="J9" s="58" t="s">
        <v>127</v>
      </c>
      <c r="K9" s="58" t="s">
        <v>127</v>
      </c>
      <c r="L9" s="58" t="s">
        <v>127</v>
      </c>
      <c r="M9" s="58" t="s">
        <v>127</v>
      </c>
      <c r="N9" s="60" t="s">
        <v>35</v>
      </c>
      <c r="O9" s="58" t="s">
        <v>1703</v>
      </c>
      <c r="P9" s="61"/>
    </row>
    <row r="10" s="41" customFormat="1" ht="40.5" spans="1:16">
      <c r="A10" s="58">
        <v>7</v>
      </c>
      <c r="B10" s="59" t="s">
        <v>1067</v>
      </c>
      <c r="C10" s="60" t="str">
        <f>'项目资金台账（附表3）'!F14&amp;'项目资金台账（附表3）'!G14</f>
        <v>陈家集镇陈家集村</v>
      </c>
      <c r="D10" s="61" t="str">
        <f>'项目资金台账（附表3）'!C14</f>
        <v>HJK-2013-07</v>
      </c>
      <c r="E10" s="60" t="str">
        <f>'项目资金台账（附表3）'!K14</f>
        <v>2013年薄弱学校改造资金</v>
      </c>
      <c r="F10" s="60" t="str">
        <f>'项目资金台账（附表3）'!I14</f>
        <v>新建学生食堂609平方米及相关附属</v>
      </c>
      <c r="G10" s="62">
        <f>'项目资金台账（附表3）'!J14</f>
        <v>104.491746</v>
      </c>
      <c r="H10" s="61" t="s">
        <v>119</v>
      </c>
      <c r="I10" s="58" t="str">
        <f>'项目资金台账（附表3）'!E14</f>
        <v>2013年</v>
      </c>
      <c r="J10" s="58" t="s">
        <v>127</v>
      </c>
      <c r="K10" s="58" t="s">
        <v>127</v>
      </c>
      <c r="L10" s="58" t="s">
        <v>127</v>
      </c>
      <c r="M10" s="58" t="s">
        <v>127</v>
      </c>
      <c r="N10" s="60" t="s">
        <v>35</v>
      </c>
      <c r="O10" s="58" t="s">
        <v>1703</v>
      </c>
      <c r="P10" s="61"/>
    </row>
    <row r="11" s="41" customFormat="1" ht="40.5" spans="1:16">
      <c r="A11" s="58">
        <v>8</v>
      </c>
      <c r="B11" s="59" t="s">
        <v>1070</v>
      </c>
      <c r="C11" s="60" t="str">
        <f>'项目资金台账（附表3）'!F15&amp;'项目资金台账（附表3）'!G15</f>
        <v>达浪乡李家坪村</v>
      </c>
      <c r="D11" s="61" t="str">
        <f>'项目资金台账（附表3）'!C15</f>
        <v>HJK-2013-08</v>
      </c>
      <c r="E11" s="60" t="str">
        <f>'项目资金台账（附表3）'!K15</f>
        <v>2013年薄弱学校改造资金</v>
      </c>
      <c r="F11" s="60" t="str">
        <f>'项目资金台账（附表3）'!I15</f>
        <v>新建学生食堂202平方米及相关附属</v>
      </c>
      <c r="G11" s="62">
        <f>'项目资金台账（附表3）'!J15</f>
        <v>60</v>
      </c>
      <c r="H11" s="61" t="s">
        <v>119</v>
      </c>
      <c r="I11" s="58" t="str">
        <f>'项目资金台账（附表3）'!E15</f>
        <v>2013年</v>
      </c>
      <c r="J11" s="58" t="s">
        <v>127</v>
      </c>
      <c r="K11" s="58" t="s">
        <v>127</v>
      </c>
      <c r="L11" s="58" t="s">
        <v>127</v>
      </c>
      <c r="M11" s="58" t="s">
        <v>127</v>
      </c>
      <c r="N11" s="60" t="s">
        <v>35</v>
      </c>
      <c r="O11" s="58" t="s">
        <v>1703</v>
      </c>
      <c r="P11" s="61"/>
    </row>
    <row r="12" s="41" customFormat="1" ht="40.5" spans="1:16">
      <c r="A12" s="58">
        <v>9</v>
      </c>
      <c r="B12" s="59" t="s">
        <v>1072</v>
      </c>
      <c r="C12" s="60" t="str">
        <f>'项目资金台账（附表3）'!F16&amp;'项目资金台账（附表3）'!G16</f>
        <v>城关镇三谷村</v>
      </c>
      <c r="D12" s="61" t="str">
        <f>'项目资金台账（附表3）'!C16</f>
        <v>HJK-2013-09</v>
      </c>
      <c r="E12" s="60" t="str">
        <f>'项目资金台账（附表3）'!K16</f>
        <v>2013年薄弱学校改造资金</v>
      </c>
      <c r="F12" s="60" t="str">
        <f>'项目资金台账（附表3）'!I16</f>
        <v>新建教学楼2206平方米及相关附属</v>
      </c>
      <c r="G12" s="62">
        <f>'项目资金台账（附表3）'!J16</f>
        <v>396.477394</v>
      </c>
      <c r="H12" s="61" t="s">
        <v>119</v>
      </c>
      <c r="I12" s="58" t="str">
        <f>'项目资金台账（附表3）'!E16</f>
        <v>2013年</v>
      </c>
      <c r="J12" s="58" t="s">
        <v>127</v>
      </c>
      <c r="K12" s="58" t="s">
        <v>127</v>
      </c>
      <c r="L12" s="58" t="s">
        <v>127</v>
      </c>
      <c r="M12" s="58" t="s">
        <v>127</v>
      </c>
      <c r="N12" s="60" t="s">
        <v>35</v>
      </c>
      <c r="O12" s="58" t="s">
        <v>1703</v>
      </c>
      <c r="P12" s="61"/>
    </row>
    <row r="13" s="41" customFormat="1" ht="40.5" spans="1:16">
      <c r="A13" s="58">
        <v>10</v>
      </c>
      <c r="B13" s="59" t="s">
        <v>1075</v>
      </c>
      <c r="C13" s="60" t="str">
        <f>'项目资金台账（附表3）'!F17&amp;'项目资金台账（附表3）'!G17</f>
        <v>罗家集镇罗家集村</v>
      </c>
      <c r="D13" s="61" t="str">
        <f>'项目资金台账（附表3）'!C17</f>
        <v>HJK-2013-10</v>
      </c>
      <c r="E13" s="60" t="str">
        <f>'项目资金台账（附表3）'!K17</f>
        <v>2013年薄弱学校改造资金</v>
      </c>
      <c r="F13" s="60" t="str">
        <f>'项目资金台账（附表3）'!I17</f>
        <v>新建宿舍楼及食堂1399平方米及相关附属</v>
      </c>
      <c r="G13" s="62">
        <f>'项目资金台账（附表3）'!J17</f>
        <v>273.411093</v>
      </c>
      <c r="H13" s="61" t="s">
        <v>119</v>
      </c>
      <c r="I13" s="58" t="str">
        <f>'项目资金台账（附表3）'!E17</f>
        <v>2013年</v>
      </c>
      <c r="J13" s="58" t="s">
        <v>127</v>
      </c>
      <c r="K13" s="58" t="s">
        <v>127</v>
      </c>
      <c r="L13" s="58" t="s">
        <v>127</v>
      </c>
      <c r="M13" s="58" t="s">
        <v>127</v>
      </c>
      <c r="N13" s="60" t="s">
        <v>35</v>
      </c>
      <c r="O13" s="58" t="s">
        <v>1703</v>
      </c>
      <c r="P13" s="61"/>
    </row>
    <row r="14" s="41" customFormat="1" ht="40.5" spans="1:16">
      <c r="A14" s="58">
        <v>11</v>
      </c>
      <c r="B14" s="59" t="s">
        <v>1079</v>
      </c>
      <c r="C14" s="60" t="str">
        <f>'项目资金台账（附表3）'!F18&amp;'项目资金台账（附表3）'!G18</f>
        <v>陈家集镇宋家沟村</v>
      </c>
      <c r="D14" s="61" t="str">
        <f>'项目资金台账（附表3）'!C18</f>
        <v>HJK-2013-11</v>
      </c>
      <c r="E14" s="60" t="str">
        <f>'项目资金台账（附表3）'!K18</f>
        <v>2013年薄弱学校改造资金</v>
      </c>
      <c r="F14" s="60" t="str">
        <f>'项目资金台账（附表3）'!I18</f>
        <v>新建校舍230平方米及相关附属</v>
      </c>
      <c r="G14" s="62">
        <f>'项目资金台账（附表3）'!J18</f>
        <v>41.333716</v>
      </c>
      <c r="H14" s="61" t="s">
        <v>119</v>
      </c>
      <c r="I14" s="58" t="str">
        <f>'项目资金台账（附表3）'!E18</f>
        <v>2013年</v>
      </c>
      <c r="J14" s="58" t="s">
        <v>127</v>
      </c>
      <c r="K14" s="58" t="s">
        <v>127</v>
      </c>
      <c r="L14" s="58" t="s">
        <v>127</v>
      </c>
      <c r="M14" s="58" t="s">
        <v>127</v>
      </c>
      <c r="N14" s="60" t="s">
        <v>35</v>
      </c>
      <c r="O14" s="58" t="s">
        <v>1703</v>
      </c>
      <c r="P14" s="61"/>
    </row>
    <row r="15" s="41" customFormat="1" ht="40.5" spans="1:16">
      <c r="A15" s="58">
        <v>12</v>
      </c>
      <c r="B15" s="59" t="s">
        <v>1084</v>
      </c>
      <c r="C15" s="60" t="str">
        <f>'项目资金台账（附表3）'!F19&amp;'项目资金台账（附表3）'!G19</f>
        <v>新庄乡草滩村</v>
      </c>
      <c r="D15" s="61" t="str">
        <f>'项目资金台账（附表3）'!C19</f>
        <v>HJK-2013-12</v>
      </c>
      <c r="E15" s="60" t="str">
        <f>'项目资金台账（附表3）'!K19</f>
        <v>2013年薄弱学校改造资金</v>
      </c>
      <c r="F15" s="60" t="str">
        <f>'项目资金台账（附表3）'!I19</f>
        <v>新建校舍102平方米及相关附属</v>
      </c>
      <c r="G15" s="62">
        <f>'项目资金台账（附表3）'!J19</f>
        <v>22</v>
      </c>
      <c r="H15" s="61" t="s">
        <v>119</v>
      </c>
      <c r="I15" s="58" t="str">
        <f>'项目资金台账（附表3）'!E19</f>
        <v>2013年</v>
      </c>
      <c r="J15" s="58" t="s">
        <v>127</v>
      </c>
      <c r="K15" s="58" t="s">
        <v>127</v>
      </c>
      <c r="L15" s="58" t="s">
        <v>127</v>
      </c>
      <c r="M15" s="58" t="s">
        <v>127</v>
      </c>
      <c r="N15" s="60" t="s">
        <v>35</v>
      </c>
      <c r="O15" s="58" t="s">
        <v>1703</v>
      </c>
      <c r="P15" s="61"/>
    </row>
    <row r="16" s="41" customFormat="1" ht="40.5" spans="1:16">
      <c r="A16" s="58">
        <v>13</v>
      </c>
      <c r="B16" s="59" t="s">
        <v>1088</v>
      </c>
      <c r="C16" s="60" t="str">
        <f>'项目资金台账（附表3）'!F20&amp;'项目资金台账（附表3）'!G20</f>
        <v>梁家寺乡大马家村</v>
      </c>
      <c r="D16" s="61" t="str">
        <f>'项目资金台账（附表3）'!C20</f>
        <v>HJK-2013-13</v>
      </c>
      <c r="E16" s="60" t="str">
        <f>'项目资金台账（附表3）'!K20</f>
        <v>2013年薄弱学校改造资金</v>
      </c>
      <c r="F16" s="60" t="str">
        <f>'项目资金台账（附表3）'!I20</f>
        <v>新建校舍102平方米及相关附属</v>
      </c>
      <c r="G16" s="62">
        <f>'项目资金台账（附表3）'!J20</f>
        <v>45</v>
      </c>
      <c r="H16" s="61" t="s">
        <v>119</v>
      </c>
      <c r="I16" s="58" t="str">
        <f>'项目资金台账（附表3）'!E20</f>
        <v>2013年</v>
      </c>
      <c r="J16" s="58" t="s">
        <v>127</v>
      </c>
      <c r="K16" s="58" t="s">
        <v>127</v>
      </c>
      <c r="L16" s="58" t="s">
        <v>127</v>
      </c>
      <c r="M16" s="58" t="s">
        <v>127</v>
      </c>
      <c r="N16" s="60" t="s">
        <v>35</v>
      </c>
      <c r="O16" s="58" t="s">
        <v>1703</v>
      </c>
      <c r="P16" s="61"/>
    </row>
    <row r="17" s="41" customFormat="1" ht="40.5" spans="1:16">
      <c r="A17" s="58">
        <v>14</v>
      </c>
      <c r="B17" s="59" t="s">
        <v>1091</v>
      </c>
      <c r="C17" s="60" t="str">
        <f>'项目资金台账（附表3）'!F21&amp;'项目资金台账（附表3）'!G21</f>
        <v>罗家集镇李家山村</v>
      </c>
      <c r="D17" s="61" t="str">
        <f>'项目资金台账（附表3）'!C21</f>
        <v>HJK-2013-14</v>
      </c>
      <c r="E17" s="60" t="str">
        <f>'项目资金台账（附表3）'!K21</f>
        <v>2013年薄弱学校改造资金</v>
      </c>
      <c r="F17" s="60" t="str">
        <f>'项目资金台账（附表3）'!I21</f>
        <v>新建校舍350平方米及相关附属</v>
      </c>
      <c r="G17" s="62">
        <f>'项目资金台账（附表3）'!J21</f>
        <v>80</v>
      </c>
      <c r="H17" s="61" t="s">
        <v>119</v>
      </c>
      <c r="I17" s="58" t="str">
        <f>'项目资金台账（附表3）'!E21</f>
        <v>2013年</v>
      </c>
      <c r="J17" s="58" t="s">
        <v>127</v>
      </c>
      <c r="K17" s="58" t="s">
        <v>127</v>
      </c>
      <c r="L17" s="58" t="s">
        <v>127</v>
      </c>
      <c r="M17" s="58" t="s">
        <v>127</v>
      </c>
      <c r="N17" s="60" t="s">
        <v>35</v>
      </c>
      <c r="O17" s="58" t="s">
        <v>1703</v>
      </c>
      <c r="P17" s="61"/>
    </row>
    <row r="18" s="41" customFormat="1" ht="40.5" spans="1:16">
      <c r="A18" s="58">
        <v>15</v>
      </c>
      <c r="B18" s="59" t="s">
        <v>1095</v>
      </c>
      <c r="C18" s="60" t="str">
        <f>'项目资金台账（附表3）'!F22&amp;'项目资金台账（附表3）'!G22</f>
        <v>买家集镇团结村</v>
      </c>
      <c r="D18" s="61" t="str">
        <f>'项目资金台账（附表3）'!C22</f>
        <v>HJK-2013-15</v>
      </c>
      <c r="E18" s="60" t="str">
        <f>'项目资金台账（附表3）'!K22</f>
        <v>2013年薄弱学校改造资金</v>
      </c>
      <c r="F18" s="60" t="str">
        <f>'项目资金台账（附表3）'!I22</f>
        <v>新建学生宿舍楼2150平方米及相关附属</v>
      </c>
      <c r="G18" s="62">
        <f>'项目资金台账（附表3）'!J22</f>
        <v>419.274846</v>
      </c>
      <c r="H18" s="61" t="s">
        <v>119</v>
      </c>
      <c r="I18" s="58" t="str">
        <f>'项目资金台账（附表3）'!E22</f>
        <v>2013年</v>
      </c>
      <c r="J18" s="58" t="s">
        <v>127</v>
      </c>
      <c r="K18" s="58" t="s">
        <v>127</v>
      </c>
      <c r="L18" s="58" t="s">
        <v>127</v>
      </c>
      <c r="M18" s="58" t="s">
        <v>127</v>
      </c>
      <c r="N18" s="60" t="s">
        <v>35</v>
      </c>
      <c r="O18" s="58" t="s">
        <v>1703</v>
      </c>
      <c r="P18" s="61"/>
    </row>
    <row r="19" s="41" customFormat="1" ht="54" spans="1:16">
      <c r="A19" s="58">
        <v>16</v>
      </c>
      <c r="B19" s="59" t="s">
        <v>138</v>
      </c>
      <c r="C19" s="60" t="str">
        <f>'项目资金台账（附表3）'!F23&amp;'项目资金台账（附表3）'!G23</f>
        <v>三十里铺镇碑滩村</v>
      </c>
      <c r="D19" s="61" t="str">
        <f>'项目资金台账（附表3）'!C23</f>
        <v>HJK-2013-16</v>
      </c>
      <c r="E19" s="60" t="str">
        <f>'项目资金台账（附表3）'!K23</f>
        <v>2013年薄弱学校改造资金</v>
      </c>
      <c r="F19" s="60" t="str">
        <f>'项目资金台账（附表3）'!I23</f>
        <v>三十里铺初级中学学生宿舍、餐厅、周转宿舍建设项目建筑面积3892平方米及相关附属</v>
      </c>
      <c r="G19" s="62">
        <f>'项目资金台账（附表3）'!J23</f>
        <v>600</v>
      </c>
      <c r="H19" s="61" t="s">
        <v>119</v>
      </c>
      <c r="I19" s="58" t="str">
        <f>'项目资金台账（附表3）'!E23</f>
        <v>2013年</v>
      </c>
      <c r="J19" s="58" t="s">
        <v>127</v>
      </c>
      <c r="K19" s="58" t="s">
        <v>127</v>
      </c>
      <c r="L19" s="58" t="s">
        <v>127</v>
      </c>
      <c r="M19" s="58" t="s">
        <v>127</v>
      </c>
      <c r="N19" s="60" t="s">
        <v>35</v>
      </c>
      <c r="O19" s="58" t="s">
        <v>1703</v>
      </c>
      <c r="P19" s="61"/>
    </row>
    <row r="20" s="41" customFormat="1" ht="40.5" spans="1:16">
      <c r="A20" s="58">
        <v>17</v>
      </c>
      <c r="B20" s="59" t="s">
        <v>143</v>
      </c>
      <c r="C20" s="60" t="str">
        <f>'项目资金台账（附表3）'!F24&amp;'项目资金台账（附表3）'!G24</f>
        <v>新庄乡奋斗村</v>
      </c>
      <c r="D20" s="61" t="str">
        <f>'项目资金台账（附表3）'!C24</f>
        <v>HJK-2013-17</v>
      </c>
      <c r="E20" s="60" t="str">
        <f>'项目资金台账（附表3）'!K24</f>
        <v>2013年薄弱学校改造资金</v>
      </c>
      <c r="F20" s="60" t="str">
        <f>'项目资金台账（附表3）'!I24</f>
        <v>新建教师周转宿舍700平方米及相关附属。</v>
      </c>
      <c r="G20" s="62">
        <f>'项目资金台账（附表3）'!J24</f>
        <v>143.307135</v>
      </c>
      <c r="H20" s="61" t="s">
        <v>119</v>
      </c>
      <c r="I20" s="58" t="str">
        <f>'项目资金台账（附表3）'!E24</f>
        <v>2013年</v>
      </c>
      <c r="J20" s="58" t="s">
        <v>127</v>
      </c>
      <c r="K20" s="58" t="s">
        <v>127</v>
      </c>
      <c r="L20" s="58" t="s">
        <v>127</v>
      </c>
      <c r="M20" s="58" t="s">
        <v>127</v>
      </c>
      <c r="N20" s="60" t="s">
        <v>35</v>
      </c>
      <c r="O20" s="58" t="s">
        <v>1703</v>
      </c>
      <c r="P20" s="61"/>
    </row>
    <row r="21" s="41" customFormat="1" ht="40.5" spans="1:16">
      <c r="A21" s="58">
        <v>18</v>
      </c>
      <c r="B21" s="59" t="s">
        <v>148</v>
      </c>
      <c r="C21" s="60" t="str">
        <f>'项目资金台账（附表3）'!F25&amp;'项目资金台账（附表3）'!G25</f>
        <v>卜家庄乡卜家庄村</v>
      </c>
      <c r="D21" s="61" t="str">
        <f>'项目资金台账（附表3）'!C25</f>
        <v>HJK-2013-17-1</v>
      </c>
      <c r="E21" s="60" t="str">
        <f>'项目资金台账（附表3）'!K25</f>
        <v>2013年学前教育专项资金</v>
      </c>
      <c r="F21" s="60" t="str">
        <f>'项目资金台账（附表3）'!I25</f>
        <v>新建幼儿园教学用房1099平方米，并同时修建了围墙、大门、硬化等附属工程</v>
      </c>
      <c r="G21" s="62">
        <f>'项目资金台账（附表3）'!J25</f>
        <v>248.428632</v>
      </c>
      <c r="H21" s="61" t="s">
        <v>119</v>
      </c>
      <c r="I21" s="58" t="str">
        <f>'项目资金台账（附表3）'!E25</f>
        <v>2013年</v>
      </c>
      <c r="J21" s="58" t="s">
        <v>127</v>
      </c>
      <c r="K21" s="58" t="s">
        <v>127</v>
      </c>
      <c r="L21" s="58" t="s">
        <v>127</v>
      </c>
      <c r="M21" s="58" t="s">
        <v>127</v>
      </c>
      <c r="N21" s="60" t="s">
        <v>35</v>
      </c>
      <c r="O21" s="58" t="s">
        <v>1703</v>
      </c>
      <c r="P21" s="61"/>
    </row>
    <row r="22" s="41" customFormat="1" ht="40.5" spans="1:16">
      <c r="A22" s="58">
        <v>19</v>
      </c>
      <c r="B22" s="59" t="s">
        <v>155</v>
      </c>
      <c r="C22" s="60" t="str">
        <f>'项目资金台账（附表3）'!F26&amp;'项目资金台账（附表3）'!G26</f>
        <v>梁家寺乡梁家寺村</v>
      </c>
      <c r="D22" s="61" t="str">
        <f>'项目资金台账（附表3）'!C26</f>
        <v>HJK-2013-17-2</v>
      </c>
      <c r="E22" s="60" t="str">
        <f>'项目资金台账（附表3）'!K26</f>
        <v>2013年学前教育专项资金</v>
      </c>
      <c r="F22" s="60" t="str">
        <f>'项目资金台账（附表3）'!I26</f>
        <v>新建幼儿园教学用房850平方米，并同时修建了围墙、大门、硬化等附属工程</v>
      </c>
      <c r="G22" s="62">
        <f>'项目资金台账（附表3）'!J26</f>
        <v>192.319933</v>
      </c>
      <c r="H22" s="61" t="s">
        <v>119</v>
      </c>
      <c r="I22" s="58" t="str">
        <f>'项目资金台账（附表3）'!E26</f>
        <v>2013年</v>
      </c>
      <c r="J22" s="58" t="s">
        <v>127</v>
      </c>
      <c r="K22" s="58" t="s">
        <v>127</v>
      </c>
      <c r="L22" s="58" t="s">
        <v>127</v>
      </c>
      <c r="M22" s="58" t="s">
        <v>127</v>
      </c>
      <c r="N22" s="60" t="s">
        <v>35</v>
      </c>
      <c r="O22" s="58" t="s">
        <v>1703</v>
      </c>
      <c r="P22" s="61"/>
    </row>
    <row r="23" s="41" customFormat="1" ht="40.5" spans="1:16">
      <c r="A23" s="58">
        <v>20</v>
      </c>
      <c r="B23" s="59" t="s">
        <v>160</v>
      </c>
      <c r="C23" s="60" t="str">
        <f>'项目资金台账（附表3）'!F27&amp;'项目资金台账（附表3）'!G27</f>
        <v>梁家寺乡罗家集村</v>
      </c>
      <c r="D23" s="61" t="str">
        <f>'项目资金台账（附表3）'!C27</f>
        <v>HJK-2013-17-3</v>
      </c>
      <c r="E23" s="60" t="str">
        <f>'项目资金台账（附表3）'!K27</f>
        <v>2013年学前教育专项资金</v>
      </c>
      <c r="F23" s="60" t="str">
        <f>'项目资金台账（附表3）'!I27</f>
        <v>新建幼儿园教学用房1103平方米，并同时修建了围墙、大门、硬化等附属工程</v>
      </c>
      <c r="G23" s="62">
        <f>'项目资金台账（附表3）'!J27</f>
        <v>252.835664</v>
      </c>
      <c r="H23" s="61" t="s">
        <v>119</v>
      </c>
      <c r="I23" s="58" t="str">
        <f>'项目资金台账（附表3）'!E27</f>
        <v>2013年</v>
      </c>
      <c r="J23" s="58" t="s">
        <v>127</v>
      </c>
      <c r="K23" s="58" t="s">
        <v>127</v>
      </c>
      <c r="L23" s="58" t="s">
        <v>127</v>
      </c>
      <c r="M23" s="58" t="s">
        <v>127</v>
      </c>
      <c r="N23" s="60" t="s">
        <v>35</v>
      </c>
      <c r="O23" s="58" t="s">
        <v>1703</v>
      </c>
      <c r="P23" s="61"/>
    </row>
    <row r="24" s="41" customFormat="1" ht="67.5" spans="1:16">
      <c r="A24" s="58">
        <v>21</v>
      </c>
      <c r="B24" s="59" t="s">
        <v>164</v>
      </c>
      <c r="C24" s="60" t="str">
        <f>'项目资金台账（附表3）'!F28&amp;'项目资金台账（附表3）'!G28</f>
        <v>城关镇西关村</v>
      </c>
      <c r="D24" s="61" t="str">
        <f>'项目资金台账（附表3）'!C28</f>
        <v>HJK-2014-1-1</v>
      </c>
      <c r="E24" s="60" t="str">
        <f>'项目资金台账（附表3）'!K28</f>
        <v>中央预算内投资及县级资金</v>
      </c>
      <c r="F24" s="60" t="str">
        <f>'项目资金台账（附表3）'!I28</f>
        <v>新建总建筑面积12531.28平方米，其中综合教学楼3428.76平方米、报告厅913.13平方米、实验楼8205.77平方米，同时修建相关附属工程</v>
      </c>
      <c r="G24" s="62">
        <f>'项目资金台账（附表3）'!J28</f>
        <v>2670.968189</v>
      </c>
      <c r="H24" s="61" t="s">
        <v>119</v>
      </c>
      <c r="I24" s="58" t="str">
        <f>'项目资金台账（附表3）'!E28</f>
        <v>2014年</v>
      </c>
      <c r="J24" s="58" t="s">
        <v>127</v>
      </c>
      <c r="K24" s="58" t="s">
        <v>127</v>
      </c>
      <c r="L24" s="58" t="s">
        <v>127</v>
      </c>
      <c r="M24" s="58" t="s">
        <v>127</v>
      </c>
      <c r="N24" s="60" t="s">
        <v>35</v>
      </c>
      <c r="O24" s="58" t="s">
        <v>1703</v>
      </c>
      <c r="P24" s="61"/>
    </row>
    <row r="25" s="41" customFormat="1" ht="40.5" spans="1:16">
      <c r="A25" s="58">
        <v>22</v>
      </c>
      <c r="B25" s="63" t="s">
        <v>178</v>
      </c>
      <c r="C25" s="60" t="str">
        <f>'项目资金台账（附表3）'!F29&amp;'项目资金台账（附表3）'!G29</f>
        <v>买家集镇团结村</v>
      </c>
      <c r="D25" s="61" t="str">
        <f>'项目资金台账（附表3）'!C29</f>
        <v>HJK-2014-1</v>
      </c>
      <c r="E25" s="60" t="str">
        <f>'项目资金台账（附表3）'!K29</f>
        <v>2014年全面改薄资金</v>
      </c>
      <c r="F25" s="60" t="str">
        <f>'项目资金台账（附表3）'!I29</f>
        <v>修建围墙154米</v>
      </c>
      <c r="G25" s="62">
        <f>'项目资金台账（附表3）'!J29</f>
        <v>8.5225</v>
      </c>
      <c r="H25" s="61" t="s">
        <v>119</v>
      </c>
      <c r="I25" s="58" t="str">
        <f>'项目资金台账（附表3）'!E29</f>
        <v>2014年</v>
      </c>
      <c r="J25" s="58" t="s">
        <v>127</v>
      </c>
      <c r="K25" s="58" t="s">
        <v>127</v>
      </c>
      <c r="L25" s="58" t="s">
        <v>127</v>
      </c>
      <c r="M25" s="58" t="s">
        <v>127</v>
      </c>
      <c r="N25" s="60" t="s">
        <v>35</v>
      </c>
      <c r="O25" s="58" t="s">
        <v>1703</v>
      </c>
      <c r="P25" s="61"/>
    </row>
    <row r="26" s="41" customFormat="1" ht="40.5" spans="1:16">
      <c r="A26" s="58">
        <v>23</v>
      </c>
      <c r="B26" s="63" t="s">
        <v>189</v>
      </c>
      <c r="C26" s="60" t="str">
        <f>'项目资金台账（附表3）'!F30&amp;'项目资金台账（附表3）'!G30</f>
        <v>陈家集乡陈家沟村</v>
      </c>
      <c r="D26" s="61" t="str">
        <f>'项目资金台账（附表3）'!C30</f>
        <v>HJK-2014-2</v>
      </c>
      <c r="E26" s="60" t="str">
        <f>'项目资金台账（附表3）'!K30</f>
        <v>2014年全面改薄资金</v>
      </c>
      <c r="F26" s="60" t="str">
        <f>'项目资金台账（附表3）'!I30</f>
        <v>修建厕所55.04平方米及相关附属工程</v>
      </c>
      <c r="G26" s="62">
        <f>'项目资金台账（附表3）'!J30</f>
        <v>10.42284</v>
      </c>
      <c r="H26" s="61" t="s">
        <v>119</v>
      </c>
      <c r="I26" s="58" t="str">
        <f>'项目资金台账（附表3）'!E30</f>
        <v>2014年</v>
      </c>
      <c r="J26" s="58" t="s">
        <v>127</v>
      </c>
      <c r="K26" s="58" t="s">
        <v>127</v>
      </c>
      <c r="L26" s="58" t="s">
        <v>127</v>
      </c>
      <c r="M26" s="58" t="s">
        <v>127</v>
      </c>
      <c r="N26" s="60" t="s">
        <v>35</v>
      </c>
      <c r="O26" s="58" t="s">
        <v>1703</v>
      </c>
      <c r="P26" s="61"/>
    </row>
    <row r="27" s="41" customFormat="1" ht="40.5" spans="1:16">
      <c r="A27" s="58">
        <v>24</v>
      </c>
      <c r="B27" s="63" t="s">
        <v>211</v>
      </c>
      <c r="C27" s="60" t="str">
        <f>'项目资金台账（附表3）'!F31&amp;'项目资金台账（附表3）'!G31</f>
        <v>罗家集乡罗家集村</v>
      </c>
      <c r="D27" s="61" t="str">
        <f>'项目资金台账（附表3）'!C31</f>
        <v>HJK-2014-4</v>
      </c>
      <c r="E27" s="60" t="str">
        <f>'项目资金台账（附表3）'!K31</f>
        <v>2014年全面改薄资金</v>
      </c>
      <c r="F27" s="60" t="str">
        <f>'项目资金台账（附表3）'!I31</f>
        <v>修建围墙213米，硬化2747.38平方米</v>
      </c>
      <c r="G27" s="62">
        <f>'项目资金台账（附表3）'!J31</f>
        <v>35.73473</v>
      </c>
      <c r="H27" s="61" t="s">
        <v>119</v>
      </c>
      <c r="I27" s="58" t="str">
        <f>'项目资金台账（附表3）'!E31</f>
        <v>2014年</v>
      </c>
      <c r="J27" s="58" t="s">
        <v>127</v>
      </c>
      <c r="K27" s="58" t="s">
        <v>127</v>
      </c>
      <c r="L27" s="58" t="s">
        <v>127</v>
      </c>
      <c r="M27" s="58" t="s">
        <v>127</v>
      </c>
      <c r="N27" s="60" t="s">
        <v>35</v>
      </c>
      <c r="O27" s="58" t="s">
        <v>1703</v>
      </c>
      <c r="P27" s="61"/>
    </row>
    <row r="28" s="41" customFormat="1" ht="54" spans="1:16">
      <c r="A28" s="58">
        <v>25</v>
      </c>
      <c r="B28" s="63" t="s">
        <v>215</v>
      </c>
      <c r="C28" s="60" t="str">
        <f>'项目资金台账（附表3）'!F32&amp;'项目资金台账（附表3）'!G32</f>
        <v>马家堡镇中庄村</v>
      </c>
      <c r="D28" s="61" t="str">
        <f>'项目资金台账（附表3）'!C32</f>
        <v>HJK-2014-5</v>
      </c>
      <c r="E28" s="60" t="str">
        <f>'项目资金台账（附表3）'!K32</f>
        <v>2014年全面改薄资金</v>
      </c>
      <c r="F28" s="60" t="str">
        <f>'项目资金台账（附表3）'!I32</f>
        <v>修建教学楼907.33平方米及相关附属工程</v>
      </c>
      <c r="G28" s="62">
        <f>'项目资金台账（附表3）'!J32</f>
        <v>178.629196</v>
      </c>
      <c r="H28" s="61" t="s">
        <v>119</v>
      </c>
      <c r="I28" s="58" t="str">
        <f>'项目资金台账（附表3）'!E32</f>
        <v>2014年</v>
      </c>
      <c r="J28" s="58" t="s">
        <v>127</v>
      </c>
      <c r="K28" s="58" t="s">
        <v>127</v>
      </c>
      <c r="L28" s="58" t="s">
        <v>127</v>
      </c>
      <c r="M28" s="58" t="s">
        <v>127</v>
      </c>
      <c r="N28" s="60" t="s">
        <v>35</v>
      </c>
      <c r="O28" s="58" t="s">
        <v>1703</v>
      </c>
      <c r="P28" s="61"/>
    </row>
    <row r="29" s="41" customFormat="1" ht="40.5" spans="1:16">
      <c r="A29" s="58">
        <v>26</v>
      </c>
      <c r="B29" s="63" t="s">
        <v>219</v>
      </c>
      <c r="C29" s="60" t="str">
        <f>'项目资金台账（附表3）'!F33&amp;'项目资金台账（附表3）'!G33</f>
        <v>新营乡尕庄村</v>
      </c>
      <c r="D29" s="61" t="str">
        <f>'项目资金台账（附表3）'!C33</f>
        <v>HJK-2014-6</v>
      </c>
      <c r="E29" s="60" t="str">
        <f>'项目资金台账（附表3）'!K33</f>
        <v>2014年全面改薄资金</v>
      </c>
      <c r="F29" s="60" t="str">
        <f>'项目资金台账（附表3）'!I33</f>
        <v>修建教学楼560.8平方米及相关附属工程</v>
      </c>
      <c r="G29" s="62">
        <f>'项目资金台账（附表3）'!J33</f>
        <v>140.525626</v>
      </c>
      <c r="H29" s="61" t="s">
        <v>119</v>
      </c>
      <c r="I29" s="58" t="str">
        <f>'项目资金台账（附表3）'!E33</f>
        <v>2014年</v>
      </c>
      <c r="J29" s="58" t="s">
        <v>127</v>
      </c>
      <c r="K29" s="58" t="s">
        <v>127</v>
      </c>
      <c r="L29" s="58" t="s">
        <v>127</v>
      </c>
      <c r="M29" s="58" t="s">
        <v>127</v>
      </c>
      <c r="N29" s="60" t="s">
        <v>35</v>
      </c>
      <c r="O29" s="58" t="s">
        <v>1703</v>
      </c>
      <c r="P29" s="61"/>
    </row>
    <row r="30" s="41" customFormat="1" ht="67.5" spans="1:16">
      <c r="A30" s="58">
        <v>27</v>
      </c>
      <c r="B30" s="63" t="s">
        <v>223</v>
      </c>
      <c r="C30" s="60" t="str">
        <f>'项目资金台账（附表3）'!F34&amp;'项目资金台账（附表3）'!G34</f>
        <v>卜家庄乡松树村</v>
      </c>
      <c r="D30" s="61" t="str">
        <f>'项目资金台账（附表3）'!C34</f>
        <v>HJK-2014-7</v>
      </c>
      <c r="E30" s="60" t="str">
        <f>'项目资金台账（附表3）'!K34</f>
        <v>2014年全面改薄资金</v>
      </c>
      <c r="F30" s="60" t="str">
        <f>'项目资金台账（附表3）'!I34</f>
        <v>修建教学楼及周转房960.38平方米及相关附属工程</v>
      </c>
      <c r="G30" s="62">
        <f>'项目资金台账（附表3）'!J34</f>
        <v>195.584759</v>
      </c>
      <c r="H30" s="61" t="s">
        <v>119</v>
      </c>
      <c r="I30" s="58" t="str">
        <f>'项目资金台账（附表3）'!E34</f>
        <v>2014年</v>
      </c>
      <c r="J30" s="58" t="s">
        <v>127</v>
      </c>
      <c r="K30" s="58" t="s">
        <v>127</v>
      </c>
      <c r="L30" s="58" t="s">
        <v>127</v>
      </c>
      <c r="M30" s="58" t="s">
        <v>127</v>
      </c>
      <c r="N30" s="60" t="s">
        <v>35</v>
      </c>
      <c r="O30" s="58" t="s">
        <v>1703</v>
      </c>
      <c r="P30" s="61"/>
    </row>
    <row r="31" s="41" customFormat="1" ht="40.5" spans="1:16">
      <c r="A31" s="58">
        <v>28</v>
      </c>
      <c r="B31" s="63" t="s">
        <v>227</v>
      </c>
      <c r="C31" s="60" t="str">
        <f>'项目资金台账（附表3）'!F35&amp;'项目资金台账（附表3）'!G35</f>
        <v>卜家庄乡吊湾村</v>
      </c>
      <c r="D31" s="61" t="str">
        <f>'项目资金台账（附表3）'!C35</f>
        <v>HJK-2014-8</v>
      </c>
      <c r="E31" s="60" t="str">
        <f>'项目资金台账（附表3）'!K35</f>
        <v>2014年全面改薄资金</v>
      </c>
      <c r="F31" s="60" t="str">
        <f>'项目资金台账（附表3）'!I35</f>
        <v>修建校舍240.5平方米及相关附属工程</v>
      </c>
      <c r="G31" s="62">
        <f>'项目资金台账（附表3）'!J35</f>
        <v>42.084026</v>
      </c>
      <c r="H31" s="61" t="s">
        <v>119</v>
      </c>
      <c r="I31" s="58" t="str">
        <f>'项目资金台账（附表3）'!E35</f>
        <v>2014年</v>
      </c>
      <c r="J31" s="58" t="s">
        <v>127</v>
      </c>
      <c r="K31" s="58" t="s">
        <v>127</v>
      </c>
      <c r="L31" s="58" t="s">
        <v>127</v>
      </c>
      <c r="M31" s="58" t="s">
        <v>127</v>
      </c>
      <c r="N31" s="60" t="s">
        <v>35</v>
      </c>
      <c r="O31" s="58" t="s">
        <v>1703</v>
      </c>
      <c r="P31" s="61"/>
    </row>
    <row r="32" s="41" customFormat="1" ht="40.5" spans="1:16">
      <c r="A32" s="58">
        <v>29</v>
      </c>
      <c r="B32" s="63" t="s">
        <v>231</v>
      </c>
      <c r="C32" s="60" t="str">
        <f>'项目资金台账（附表3）'!F36&amp;'项目资金台账（附表3）'!G36</f>
        <v>三合镇石虎家村</v>
      </c>
      <c r="D32" s="61" t="str">
        <f>'项目资金台账（附表3）'!C36</f>
        <v>HJK-2014-9</v>
      </c>
      <c r="E32" s="60" t="str">
        <f>'项目资金台账（附表3）'!K36</f>
        <v>2014年全面改薄资金</v>
      </c>
      <c r="F32" s="60" t="str">
        <f>'项目资金台账（附表3）'!I36</f>
        <v>修建食堂202平方米及相关附属工程</v>
      </c>
      <c r="G32" s="62">
        <f>'项目资金台账（附表3）'!J36</f>
        <v>38.754043</v>
      </c>
      <c r="H32" s="61" t="s">
        <v>119</v>
      </c>
      <c r="I32" s="58" t="str">
        <f>'项目资金台账（附表3）'!E36</f>
        <v>2014年</v>
      </c>
      <c r="J32" s="58" t="s">
        <v>127</v>
      </c>
      <c r="K32" s="58" t="s">
        <v>127</v>
      </c>
      <c r="L32" s="58" t="s">
        <v>127</v>
      </c>
      <c r="M32" s="58" t="s">
        <v>127</v>
      </c>
      <c r="N32" s="60" t="s">
        <v>35</v>
      </c>
      <c r="O32" s="58" t="s">
        <v>1703</v>
      </c>
      <c r="P32" s="61"/>
    </row>
    <row r="33" s="41" customFormat="1" ht="54" spans="1:16">
      <c r="A33" s="58">
        <v>30</v>
      </c>
      <c r="B33" s="63" t="s">
        <v>236</v>
      </c>
      <c r="C33" s="60" t="str">
        <f>'项目资金台账（附表3）'!F37&amp;'项目资金台账（附表3）'!G37</f>
        <v>买家集镇团结村</v>
      </c>
      <c r="D33" s="61" t="str">
        <f>'项目资金台账（附表3）'!C37</f>
        <v>HJK-2014-10</v>
      </c>
      <c r="E33" s="60" t="str">
        <f>'项目资金台账（附表3）'!K37</f>
        <v>2014年全面改薄资金</v>
      </c>
      <c r="F33" s="60" t="str">
        <f>'项目资金台账（附表3）'!I37</f>
        <v>修建学生宿舍及教师周转房1041.78平方米及相关附属工程</v>
      </c>
      <c r="G33" s="62">
        <f>'项目资金台账（附表3）'!J37</f>
        <v>211.87711</v>
      </c>
      <c r="H33" s="61" t="s">
        <v>119</v>
      </c>
      <c r="I33" s="58" t="str">
        <f>'项目资金台账（附表3）'!E37</f>
        <v>2014年</v>
      </c>
      <c r="J33" s="58" t="s">
        <v>127</v>
      </c>
      <c r="K33" s="58" t="s">
        <v>127</v>
      </c>
      <c r="L33" s="58" t="s">
        <v>127</v>
      </c>
      <c r="M33" s="58" t="s">
        <v>127</v>
      </c>
      <c r="N33" s="60" t="s">
        <v>35</v>
      </c>
      <c r="O33" s="58" t="s">
        <v>1703</v>
      </c>
      <c r="P33" s="61"/>
    </row>
    <row r="34" s="41" customFormat="1" ht="40.5" spans="1:16">
      <c r="A34" s="58">
        <v>31</v>
      </c>
      <c r="B34" s="63" t="s">
        <v>239</v>
      </c>
      <c r="C34" s="60" t="str">
        <f>'项目资金台账（附表3）'!F38&amp;'项目资金台账（附表3）'!G38</f>
        <v>新营乡河沿村</v>
      </c>
      <c r="D34" s="61" t="str">
        <f>'项目资金台账（附表3）'!C38</f>
        <v>HJK-2014-11</v>
      </c>
      <c r="E34" s="60" t="str">
        <f>'项目资金台账（附表3）'!K38</f>
        <v>2014年全面改薄资金</v>
      </c>
      <c r="F34" s="60" t="str">
        <f>'项目资金台账（附表3）'!I38</f>
        <v>修建综合楼2407平方米及相关附属工程</v>
      </c>
      <c r="G34" s="62">
        <f>'项目资金台账（附表3）'!J38</f>
        <v>437.015014</v>
      </c>
      <c r="H34" s="61" t="s">
        <v>119</v>
      </c>
      <c r="I34" s="58" t="str">
        <f>'项目资金台账（附表3）'!E38</f>
        <v>2014年</v>
      </c>
      <c r="J34" s="58" t="s">
        <v>127</v>
      </c>
      <c r="K34" s="58" t="s">
        <v>127</v>
      </c>
      <c r="L34" s="58" t="s">
        <v>127</v>
      </c>
      <c r="M34" s="58" t="s">
        <v>127</v>
      </c>
      <c r="N34" s="60" t="s">
        <v>35</v>
      </c>
      <c r="O34" s="58" t="s">
        <v>1703</v>
      </c>
      <c r="P34" s="61"/>
    </row>
    <row r="35" s="41" customFormat="1" ht="40.5" spans="1:16">
      <c r="A35" s="58">
        <v>32</v>
      </c>
      <c r="B35" s="63" t="s">
        <v>243</v>
      </c>
      <c r="C35" s="60" t="str">
        <f>'项目资金台账（附表3）'!F39&amp;'项目资金台账（附表3）'!G39</f>
        <v>新营乡三坪村</v>
      </c>
      <c r="D35" s="61" t="str">
        <f>'项目资金台账（附表3）'!C39</f>
        <v>HJK-2014-12</v>
      </c>
      <c r="E35" s="60" t="str">
        <f>'项目资金台账（附表3）'!K39</f>
        <v>2014年全面改薄资金</v>
      </c>
      <c r="F35" s="60" t="str">
        <f>'项目资金台账（附表3）'!I39</f>
        <v>修建校舍180平方米及相关附属工程</v>
      </c>
      <c r="G35" s="62">
        <f>'项目资金台账（附表3）'!J39</f>
        <v>31.19325</v>
      </c>
      <c r="H35" s="61" t="s">
        <v>119</v>
      </c>
      <c r="I35" s="58" t="str">
        <f>'项目资金台账（附表3）'!E39</f>
        <v>2014年</v>
      </c>
      <c r="J35" s="58" t="s">
        <v>127</v>
      </c>
      <c r="K35" s="58" t="s">
        <v>127</v>
      </c>
      <c r="L35" s="58" t="s">
        <v>127</v>
      </c>
      <c r="M35" s="58" t="s">
        <v>127</v>
      </c>
      <c r="N35" s="60" t="s">
        <v>35</v>
      </c>
      <c r="O35" s="58" t="s">
        <v>1703</v>
      </c>
      <c r="P35" s="61"/>
    </row>
    <row r="36" s="41" customFormat="1" ht="40.5" spans="1:16">
      <c r="A36" s="58">
        <v>33</v>
      </c>
      <c r="B36" s="63" t="s">
        <v>247</v>
      </c>
      <c r="C36" s="60" t="str">
        <f>'项目资金台账（附表3）'!F40&amp;'项目资金台账（附表3）'!G40</f>
        <v>罗家集乡联合村</v>
      </c>
      <c r="D36" s="61" t="str">
        <f>'项目资金台账（附表3）'!C40</f>
        <v>HJK-2014-13</v>
      </c>
      <c r="E36" s="60" t="str">
        <f>'项目资金台账（附表3）'!K40</f>
        <v>2014年全面改薄资金</v>
      </c>
      <c r="F36" s="60" t="str">
        <f>'项目资金台账（附表3）'!I40</f>
        <v>修建校舍118平方米及相关附属工程</v>
      </c>
      <c r="G36" s="62">
        <f>'项目资金台账（附表3）'!J40</f>
        <v>20.317088</v>
      </c>
      <c r="H36" s="61" t="s">
        <v>119</v>
      </c>
      <c r="I36" s="58" t="str">
        <f>'项目资金台账（附表3）'!E40</f>
        <v>2014年</v>
      </c>
      <c r="J36" s="58" t="s">
        <v>127</v>
      </c>
      <c r="K36" s="58" t="s">
        <v>127</v>
      </c>
      <c r="L36" s="58" t="s">
        <v>127</v>
      </c>
      <c r="M36" s="58" t="s">
        <v>127</v>
      </c>
      <c r="N36" s="60" t="s">
        <v>35</v>
      </c>
      <c r="O36" s="58" t="s">
        <v>1703</v>
      </c>
      <c r="P36" s="61"/>
    </row>
    <row r="37" s="41" customFormat="1" ht="40.5" spans="1:16">
      <c r="A37" s="58">
        <v>34</v>
      </c>
      <c r="B37" s="63" t="s">
        <v>251</v>
      </c>
      <c r="C37" s="60" t="str">
        <f>'项目资金台账（附表3）'!F41&amp;'项目资金台账（附表3）'!G41</f>
        <v>城关镇西关村</v>
      </c>
      <c r="D37" s="61" t="str">
        <f>'项目资金台账（附表3）'!C41</f>
        <v>HJK-2014-14</v>
      </c>
      <c r="E37" s="60" t="str">
        <f>'项目资金台账（附表3）'!K41</f>
        <v>2014年全面改薄资金</v>
      </c>
      <c r="F37" s="60" t="str">
        <f>'项目资金台账（附表3）'!I41</f>
        <v>修建综合楼3497.29平方米及相关附属工程</v>
      </c>
      <c r="G37" s="62">
        <f>'项目资金台账（附表3）'!J41</f>
        <v>689.449896</v>
      </c>
      <c r="H37" s="61" t="s">
        <v>119</v>
      </c>
      <c r="I37" s="58" t="str">
        <f>'项目资金台账（附表3）'!E41</f>
        <v>2014年</v>
      </c>
      <c r="J37" s="58" t="s">
        <v>127</v>
      </c>
      <c r="K37" s="58" t="s">
        <v>127</v>
      </c>
      <c r="L37" s="58" t="s">
        <v>127</v>
      </c>
      <c r="M37" s="58" t="s">
        <v>127</v>
      </c>
      <c r="N37" s="60" t="s">
        <v>35</v>
      </c>
      <c r="O37" s="58" t="s">
        <v>1703</v>
      </c>
      <c r="P37" s="61"/>
    </row>
    <row r="38" s="41" customFormat="1" ht="40.5" spans="1:16">
      <c r="A38" s="58">
        <v>35</v>
      </c>
      <c r="B38" s="63" t="s">
        <v>254</v>
      </c>
      <c r="C38" s="60" t="str">
        <f>'项目资金台账（附表3）'!F42&amp;'项目资金台账（附表3）'!G42</f>
        <v>新营乡元菜坪村</v>
      </c>
      <c r="D38" s="61" t="str">
        <f>'项目资金台账（附表3）'!C42</f>
        <v>HJK-2014-15</v>
      </c>
      <c r="E38" s="60" t="str">
        <f>'项目资金台账（附表3）'!K42</f>
        <v>2014年全面改薄资金</v>
      </c>
      <c r="F38" s="60" t="str">
        <f>'项目资金台账（附表3）'!I42</f>
        <v>修建校舍80平方米及相关附属工程</v>
      </c>
      <c r="G38" s="62">
        <f>'项目资金台账（附表3）'!J42</f>
        <v>13.751403</v>
      </c>
      <c r="H38" s="61" t="s">
        <v>119</v>
      </c>
      <c r="I38" s="58" t="str">
        <f>'项目资金台账（附表3）'!E42</f>
        <v>2014年</v>
      </c>
      <c r="J38" s="58" t="s">
        <v>127</v>
      </c>
      <c r="K38" s="58" t="s">
        <v>127</v>
      </c>
      <c r="L38" s="58" t="s">
        <v>127</v>
      </c>
      <c r="M38" s="58" t="s">
        <v>127</v>
      </c>
      <c r="N38" s="60" t="s">
        <v>35</v>
      </c>
      <c r="O38" s="58" t="s">
        <v>1703</v>
      </c>
      <c r="P38" s="61"/>
    </row>
    <row r="39" s="41" customFormat="1" ht="40.5" spans="1:16">
      <c r="A39" s="58">
        <v>36</v>
      </c>
      <c r="B39" s="63" t="s">
        <v>258</v>
      </c>
      <c r="C39" s="60" t="str">
        <f>'项目资金台账（附表3）'!F43&amp;'项目资金台账（附表3）'!G43</f>
        <v>买家集镇古录山村</v>
      </c>
      <c r="D39" s="61" t="str">
        <f>'项目资金台账（附表3）'!C43</f>
        <v>HJK-2014-16</v>
      </c>
      <c r="E39" s="60" t="str">
        <f>'项目资金台账（附表3）'!K43</f>
        <v>2014年全面改薄资金</v>
      </c>
      <c r="F39" s="60" t="str">
        <f>'项目资金台账（附表3）'!I43</f>
        <v>修建校舍235.8平方米及相关附属工程</v>
      </c>
      <c r="G39" s="62">
        <f>'项目资金台账（附表3）'!J43</f>
        <v>20.390838</v>
      </c>
      <c r="H39" s="61" t="s">
        <v>119</v>
      </c>
      <c r="I39" s="58" t="str">
        <f>'项目资金台账（附表3）'!E43</f>
        <v>2014年</v>
      </c>
      <c r="J39" s="58" t="s">
        <v>127</v>
      </c>
      <c r="K39" s="58" t="s">
        <v>127</v>
      </c>
      <c r="L39" s="58" t="s">
        <v>127</v>
      </c>
      <c r="M39" s="58" t="s">
        <v>127</v>
      </c>
      <c r="N39" s="60" t="s">
        <v>35</v>
      </c>
      <c r="O39" s="58" t="s">
        <v>1703</v>
      </c>
      <c r="P39" s="61"/>
    </row>
    <row r="40" s="41" customFormat="1" ht="40.5" spans="1:16">
      <c r="A40" s="58">
        <v>37</v>
      </c>
      <c r="B40" s="63" t="s">
        <v>262</v>
      </c>
      <c r="C40" s="60" t="str">
        <f>'项目资金台账（附表3）'!F44&amp;'项目资金台账（附表3）'!G44</f>
        <v>新营乡寺营村</v>
      </c>
      <c r="D40" s="61" t="str">
        <f>'项目资金台账（附表3）'!C44</f>
        <v>HJK-2014-17</v>
      </c>
      <c r="E40" s="60" t="str">
        <f>'项目资金台账（附表3）'!K44</f>
        <v>2014年全面改薄资金</v>
      </c>
      <c r="F40" s="60" t="str">
        <f>'项目资金台账（附表3）'!I44</f>
        <v>修建校舍240.05平方米及相关附属工程</v>
      </c>
      <c r="G40" s="62">
        <f>'项目资金台账（附表3）'!J44</f>
        <v>46.461649</v>
      </c>
      <c r="H40" s="61" t="s">
        <v>119</v>
      </c>
      <c r="I40" s="58" t="str">
        <f>'项目资金台账（附表3）'!E44</f>
        <v>2014年</v>
      </c>
      <c r="J40" s="58" t="s">
        <v>127</v>
      </c>
      <c r="K40" s="58" t="s">
        <v>127</v>
      </c>
      <c r="L40" s="58" t="s">
        <v>127</v>
      </c>
      <c r="M40" s="58" t="s">
        <v>127</v>
      </c>
      <c r="N40" s="60" t="s">
        <v>35</v>
      </c>
      <c r="O40" s="58" t="s">
        <v>1703</v>
      </c>
      <c r="P40" s="61"/>
    </row>
    <row r="41" s="41" customFormat="1" ht="40.5" spans="1:16">
      <c r="A41" s="58">
        <v>38</v>
      </c>
      <c r="B41" s="63" t="s">
        <v>266</v>
      </c>
      <c r="C41" s="60" t="str">
        <f>'项目资金台账（附表3）'!F45&amp;'项目资金台账（附表3）'!G45</f>
        <v>买家集镇民主村</v>
      </c>
      <c r="D41" s="61" t="str">
        <f>'项目资金台账（附表3）'!C45</f>
        <v>HJK-2014-18</v>
      </c>
      <c r="E41" s="60" t="str">
        <f>'项目资金台账（附表3）'!K45</f>
        <v>2014年全面改薄资金</v>
      </c>
      <c r="F41" s="60" t="str">
        <f>'项目资金台账（附表3）'!I45</f>
        <v>修建校舍118平方米及相关附属工程</v>
      </c>
      <c r="G41" s="62">
        <f>'项目资金台账（附表3）'!J45</f>
        <v>20.325052</v>
      </c>
      <c r="H41" s="61" t="s">
        <v>119</v>
      </c>
      <c r="I41" s="58" t="str">
        <f>'项目资金台账（附表3）'!E45</f>
        <v>2014年</v>
      </c>
      <c r="J41" s="58" t="s">
        <v>127</v>
      </c>
      <c r="K41" s="58" t="s">
        <v>127</v>
      </c>
      <c r="L41" s="58" t="s">
        <v>127</v>
      </c>
      <c r="M41" s="58" t="s">
        <v>127</v>
      </c>
      <c r="N41" s="60" t="s">
        <v>35</v>
      </c>
      <c r="O41" s="58" t="s">
        <v>1703</v>
      </c>
      <c r="P41" s="61"/>
    </row>
    <row r="42" s="41" customFormat="1" ht="40.5" spans="1:16">
      <c r="A42" s="58">
        <v>39</v>
      </c>
      <c r="B42" s="63" t="s">
        <v>269</v>
      </c>
      <c r="C42" s="60" t="str">
        <f>'项目资金台账（附表3）'!F46&amp;'项目资金台账（附表3）'!G46</f>
        <v>买家集镇牙塘村</v>
      </c>
      <c r="D42" s="61" t="str">
        <f>'项目资金台账（附表3）'!C46</f>
        <v>HJK-2014-19</v>
      </c>
      <c r="E42" s="60" t="str">
        <f>'项目资金台账（附表3）'!K46</f>
        <v>2014年全面改薄资金</v>
      </c>
      <c r="F42" s="60" t="str">
        <f>'项目资金台账（附表3）'!I46</f>
        <v>修建教学楼1201.18平方米及相关附属工程</v>
      </c>
      <c r="G42" s="62">
        <f>'项目资金台账（附表3）'!J46</f>
        <v>218.435404</v>
      </c>
      <c r="H42" s="61" t="s">
        <v>119</v>
      </c>
      <c r="I42" s="58" t="str">
        <f>'项目资金台账（附表3）'!E46</f>
        <v>2014年</v>
      </c>
      <c r="J42" s="58" t="s">
        <v>127</v>
      </c>
      <c r="K42" s="58" t="s">
        <v>127</v>
      </c>
      <c r="L42" s="58" t="s">
        <v>127</v>
      </c>
      <c r="M42" s="58" t="s">
        <v>127</v>
      </c>
      <c r="N42" s="60" t="s">
        <v>35</v>
      </c>
      <c r="O42" s="58" t="s">
        <v>1703</v>
      </c>
      <c r="P42" s="61"/>
    </row>
    <row r="43" s="41" customFormat="1" ht="40.5" spans="1:16">
      <c r="A43" s="58">
        <v>40</v>
      </c>
      <c r="B43" s="63" t="s">
        <v>273</v>
      </c>
      <c r="C43" s="60" t="str">
        <f>'项目资金台账（附表3）'!F47&amp;'项目资金台账（附表3）'!G47</f>
        <v>陈家集乡王泉村</v>
      </c>
      <c r="D43" s="61" t="str">
        <f>'项目资金台账（附表3）'!C47</f>
        <v>HJK-2014-20</v>
      </c>
      <c r="E43" s="60" t="str">
        <f>'项目资金台账（附表3）'!K47</f>
        <v>2014年全面改薄资金</v>
      </c>
      <c r="F43" s="60" t="str">
        <f>'项目资金台账（附表3）'!I47</f>
        <v>修建校舍447平方米及相关附属工程</v>
      </c>
      <c r="G43" s="62">
        <f>'项目资金台账（附表3）'!J47</f>
        <v>77.362723</v>
      </c>
      <c r="H43" s="61" t="s">
        <v>119</v>
      </c>
      <c r="I43" s="58" t="str">
        <f>'项目资金台账（附表3）'!E47</f>
        <v>2014年</v>
      </c>
      <c r="J43" s="58" t="s">
        <v>127</v>
      </c>
      <c r="K43" s="58" t="s">
        <v>127</v>
      </c>
      <c r="L43" s="58" t="s">
        <v>127</v>
      </c>
      <c r="M43" s="58" t="s">
        <v>127</v>
      </c>
      <c r="N43" s="60" t="s">
        <v>35</v>
      </c>
      <c r="O43" s="58" t="s">
        <v>1703</v>
      </c>
      <c r="P43" s="61"/>
    </row>
    <row r="44" s="41" customFormat="1" ht="40.5" spans="1:16">
      <c r="A44" s="58">
        <v>41</v>
      </c>
      <c r="B44" s="63" t="s">
        <v>277</v>
      </c>
      <c r="C44" s="60" t="str">
        <f>'项目资金台账（附表3）'!F48&amp;'项目资金台账（附表3）'!G48</f>
        <v>三合镇杨家村</v>
      </c>
      <c r="D44" s="61" t="str">
        <f>'项目资金台账（附表3）'!C48</f>
        <v>HJK-2014-21</v>
      </c>
      <c r="E44" s="60" t="str">
        <f>'项目资金台账（附表3）'!K48</f>
        <v>2014年全面改薄资金</v>
      </c>
      <c r="F44" s="60" t="str">
        <f>'项目资金台账（附表3）'!I48</f>
        <v>修建教学楼495平方米及相关附属工程</v>
      </c>
      <c r="G44" s="62">
        <f>'项目资金台账（附表3）'!J48</f>
        <v>86.242079</v>
      </c>
      <c r="H44" s="61" t="s">
        <v>119</v>
      </c>
      <c r="I44" s="58" t="str">
        <f>'项目资金台账（附表3）'!E48</f>
        <v>2014年</v>
      </c>
      <c r="J44" s="58" t="s">
        <v>127</v>
      </c>
      <c r="K44" s="58" t="s">
        <v>127</v>
      </c>
      <c r="L44" s="58" t="s">
        <v>127</v>
      </c>
      <c r="M44" s="58" t="s">
        <v>127</v>
      </c>
      <c r="N44" s="60" t="s">
        <v>35</v>
      </c>
      <c r="O44" s="58" t="s">
        <v>1703</v>
      </c>
      <c r="P44" s="61"/>
    </row>
    <row r="45" s="41" customFormat="1" ht="40.5" spans="1:16">
      <c r="A45" s="58">
        <v>42</v>
      </c>
      <c r="B45" s="63" t="s">
        <v>281</v>
      </c>
      <c r="C45" s="60" t="str">
        <f>'项目资金台账（附表3）'!F49&amp;'项目资金台账（附表3）'!G49</f>
        <v>松鸣镇吊滩村</v>
      </c>
      <c r="D45" s="61" t="str">
        <f>'项目资金台账（附表3）'!C49</f>
        <v>HJK-2014-22</v>
      </c>
      <c r="E45" s="60" t="str">
        <f>'项目资金台账（附表3）'!K49</f>
        <v>2014年全面改薄资金</v>
      </c>
      <c r="F45" s="60" t="str">
        <f>'项目资金台账（附表3）'!I49</f>
        <v>修建学生宿舍楼2373平方米及相关附属工程</v>
      </c>
      <c r="G45" s="62">
        <f>'项目资金台账（附表3）'!J49</f>
        <v>449.378397</v>
      </c>
      <c r="H45" s="61" t="s">
        <v>119</v>
      </c>
      <c r="I45" s="58" t="str">
        <f>'项目资金台账（附表3）'!E49</f>
        <v>2014年</v>
      </c>
      <c r="J45" s="58" t="s">
        <v>127</v>
      </c>
      <c r="K45" s="58" t="s">
        <v>127</v>
      </c>
      <c r="L45" s="58" t="s">
        <v>127</v>
      </c>
      <c r="M45" s="58" t="s">
        <v>127</v>
      </c>
      <c r="N45" s="60" t="s">
        <v>35</v>
      </c>
      <c r="O45" s="58" t="s">
        <v>1703</v>
      </c>
      <c r="P45" s="61"/>
    </row>
    <row r="46" s="41" customFormat="1" ht="54" spans="1:16">
      <c r="A46" s="58">
        <v>43</v>
      </c>
      <c r="B46" s="63" t="s">
        <v>286</v>
      </c>
      <c r="C46" s="60" t="str">
        <f>'项目资金台账（附表3）'!F50&amp;'项目资金台账（附表3）'!G50</f>
        <v>和政县13个乡镇122个村</v>
      </c>
      <c r="D46" s="61" t="str">
        <f>'项目资金台账（附表3）'!C50</f>
        <v>HJK-2014-23</v>
      </c>
      <c r="E46" s="60" t="str">
        <f>'项目资金台账（附表3）'!K50</f>
        <v>2014年全面改薄资金</v>
      </c>
      <c r="F46" s="60" t="str">
        <f>'项目资金台账（附表3）'!I50</f>
        <v>采购电子白板35台、高低床420套、课桌凳6900张、计算机400台，并安装4个计算机教室。</v>
      </c>
      <c r="G46" s="62">
        <f>'项目资金台账（附表3）'!J50</f>
        <v>235.515</v>
      </c>
      <c r="H46" s="61" t="s">
        <v>119</v>
      </c>
      <c r="I46" s="58" t="str">
        <f>'项目资金台账（附表3）'!E50</f>
        <v>2014年</v>
      </c>
      <c r="J46" s="58" t="s">
        <v>127</v>
      </c>
      <c r="K46" s="58" t="s">
        <v>127</v>
      </c>
      <c r="L46" s="58" t="s">
        <v>127</v>
      </c>
      <c r="M46" s="58" t="s">
        <v>127</v>
      </c>
      <c r="N46" s="60" t="s">
        <v>35</v>
      </c>
      <c r="O46" s="58" t="s">
        <v>1703</v>
      </c>
      <c r="P46" s="61"/>
    </row>
    <row r="47" s="41" customFormat="1" ht="40.5" spans="1:16">
      <c r="A47" s="58">
        <v>44</v>
      </c>
      <c r="B47" s="63" t="s">
        <v>292</v>
      </c>
      <c r="C47" s="60" t="str">
        <f>'项目资金台账（附表3）'!F51&amp;'项目资金台账（附表3）'!G51</f>
        <v>卜家庄乡松树村</v>
      </c>
      <c r="D47" s="61" t="str">
        <f>'项目资金台账（附表3）'!C51</f>
        <v>HJK-2014-24</v>
      </c>
      <c r="E47" s="60" t="str">
        <f>'项目资金台账（附表3）'!K51</f>
        <v>2014年学前教育专项</v>
      </c>
      <c r="F47" s="60" t="str">
        <f>'项目资金台账（附表3）'!I51</f>
        <v>建筑总面积750平方米。并同时修建了围墙、大门、硬化等附属工程</v>
      </c>
      <c r="G47" s="62">
        <f>'项目资金台账（附表3）'!J51</f>
        <v>178.229169</v>
      </c>
      <c r="H47" s="61" t="s">
        <v>119</v>
      </c>
      <c r="I47" s="58" t="str">
        <f>'项目资金台账（附表3）'!E51</f>
        <v>2014年</v>
      </c>
      <c r="J47" s="58" t="s">
        <v>127</v>
      </c>
      <c r="K47" s="58" t="s">
        <v>127</v>
      </c>
      <c r="L47" s="58" t="s">
        <v>127</v>
      </c>
      <c r="M47" s="58" t="s">
        <v>127</v>
      </c>
      <c r="N47" s="60" t="s">
        <v>35</v>
      </c>
      <c r="O47" s="58" t="s">
        <v>1703</v>
      </c>
      <c r="P47" s="61"/>
    </row>
    <row r="48" s="41" customFormat="1" ht="40.5" spans="1:16">
      <c r="A48" s="58">
        <v>45</v>
      </c>
      <c r="B48" s="63" t="s">
        <v>298</v>
      </c>
      <c r="C48" s="60" t="str">
        <f>'项目资金台账（附表3）'!F52&amp;'项目资金台账（附表3）'!G52</f>
        <v>新庄乡前进村</v>
      </c>
      <c r="D48" s="61" t="str">
        <f>'项目资金台账（附表3）'!C52</f>
        <v>HJK-2014-25</v>
      </c>
      <c r="E48" s="60" t="str">
        <f>'项目资金台账（附表3）'!K52</f>
        <v>2014年学前教育专项</v>
      </c>
      <c r="F48" s="60" t="str">
        <f>'项目资金台账（附表3）'!I52</f>
        <v>建筑总面积741平方米，并同时修建了围墙、大门、硬化等附属工程</v>
      </c>
      <c r="G48" s="62">
        <f>'项目资金台账（附表3）'!J52</f>
        <v>179.070501</v>
      </c>
      <c r="H48" s="61" t="s">
        <v>119</v>
      </c>
      <c r="I48" s="58" t="str">
        <f>'项目资金台账（附表3）'!E52</f>
        <v>2014年</v>
      </c>
      <c r="J48" s="58" t="s">
        <v>127</v>
      </c>
      <c r="K48" s="58" t="s">
        <v>127</v>
      </c>
      <c r="L48" s="58" t="s">
        <v>127</v>
      </c>
      <c r="M48" s="58" t="s">
        <v>127</v>
      </c>
      <c r="N48" s="60" t="s">
        <v>35</v>
      </c>
      <c r="O48" s="58" t="s">
        <v>1703</v>
      </c>
      <c r="P48" s="61"/>
    </row>
    <row r="49" s="41" customFormat="1" ht="40.5" spans="1:16">
      <c r="A49" s="58">
        <v>46</v>
      </c>
      <c r="B49" s="63" t="s">
        <v>303</v>
      </c>
      <c r="C49" s="60" t="str">
        <f>'项目资金台账（附表3）'!F53&amp;'项目资金台账（附表3）'!G53</f>
        <v>马家堡镇马集村</v>
      </c>
      <c r="D49" s="61" t="str">
        <f>'项目资金台账（附表3）'!C53</f>
        <v>HJK-2014-26</v>
      </c>
      <c r="E49" s="60" t="str">
        <f>'项目资金台账（附表3）'!K53</f>
        <v>2014年学前教育专项</v>
      </c>
      <c r="F49" s="60" t="str">
        <f>'项目资金台账（附表3）'!I53</f>
        <v>新建综合楼845平方米，新建厕所30平方米，并同时修建了围墙、大门、硬化等附属工程</v>
      </c>
      <c r="G49" s="62">
        <f>'项目资金台账（附表3）'!J53</f>
        <v>181.450428</v>
      </c>
      <c r="H49" s="61" t="s">
        <v>119</v>
      </c>
      <c r="I49" s="58" t="str">
        <f>'项目资金台账（附表3）'!E53</f>
        <v>2014年</v>
      </c>
      <c r="J49" s="58" t="s">
        <v>127</v>
      </c>
      <c r="K49" s="58" t="s">
        <v>127</v>
      </c>
      <c r="L49" s="58" t="s">
        <v>127</v>
      </c>
      <c r="M49" s="58" t="s">
        <v>127</v>
      </c>
      <c r="N49" s="60" t="s">
        <v>35</v>
      </c>
      <c r="O49" s="58" t="s">
        <v>1703</v>
      </c>
      <c r="P49" s="61"/>
    </row>
    <row r="50" s="41" customFormat="1" ht="40.5" spans="1:16">
      <c r="A50" s="58">
        <v>47</v>
      </c>
      <c r="B50" s="63" t="s">
        <v>308</v>
      </c>
      <c r="C50" s="60" t="str">
        <f>'项目资金台账（附表3）'!F54&amp;'项目资金台账（附表3）'!G54</f>
        <v>达浪乡达浪村</v>
      </c>
      <c r="D50" s="61" t="str">
        <f>'项目资金台账（附表3）'!C54</f>
        <v>HJK-2014-27</v>
      </c>
      <c r="E50" s="60" t="str">
        <f>'项目资金台账（附表3）'!K54</f>
        <v>2014年学前教育专项</v>
      </c>
      <c r="F50" s="60" t="str">
        <f>'项目资金台账（附表3）'!I54</f>
        <v>新建综合楼925平方米，并同时修建了围墙、大门、硬化等附属工程</v>
      </c>
      <c r="G50" s="62">
        <f>'项目资金台账（附表3）'!J54</f>
        <v>183.398605</v>
      </c>
      <c r="H50" s="61" t="s">
        <v>119</v>
      </c>
      <c r="I50" s="58" t="str">
        <f>'项目资金台账（附表3）'!E54</f>
        <v>2014年</v>
      </c>
      <c r="J50" s="58" t="s">
        <v>127</v>
      </c>
      <c r="K50" s="58" t="s">
        <v>127</v>
      </c>
      <c r="L50" s="58" t="s">
        <v>127</v>
      </c>
      <c r="M50" s="58" t="s">
        <v>127</v>
      </c>
      <c r="N50" s="60" t="s">
        <v>35</v>
      </c>
      <c r="O50" s="58" t="s">
        <v>1703</v>
      </c>
      <c r="P50" s="61"/>
    </row>
    <row r="51" s="41" customFormat="1" ht="54" spans="1:16">
      <c r="A51" s="58">
        <v>48</v>
      </c>
      <c r="B51" s="63" t="s">
        <v>313</v>
      </c>
      <c r="C51" s="60" t="str">
        <f>'项目资金台账（附表3）'!F55&amp;'项目资金台账（附表3）'!G55</f>
        <v>三合镇石虎家村</v>
      </c>
      <c r="D51" s="61" t="str">
        <f>'项目资金台账（附表3）'!C55</f>
        <v>HJK-2014-28</v>
      </c>
      <c r="E51" s="60" t="str">
        <f>'项目资金台账（附表3）'!K55</f>
        <v>2014年学前教育专项</v>
      </c>
      <c r="F51" s="60" t="str">
        <f>'项目资金台账（附表3）'!I55</f>
        <v>新建综合楼747.5平方米，新建厕所28平方米，并同时修建了围墙、大门、硬化等附属工程</v>
      </c>
      <c r="G51" s="62">
        <f>'项目资金台账（附表3）'!J55</f>
        <v>176.215666</v>
      </c>
      <c r="H51" s="61" t="s">
        <v>119</v>
      </c>
      <c r="I51" s="58" t="str">
        <f>'项目资金台账（附表3）'!E55</f>
        <v>2014年</v>
      </c>
      <c r="J51" s="58" t="s">
        <v>127</v>
      </c>
      <c r="K51" s="58" t="s">
        <v>127</v>
      </c>
      <c r="L51" s="58" t="s">
        <v>127</v>
      </c>
      <c r="M51" s="58" t="s">
        <v>127</v>
      </c>
      <c r="N51" s="60" t="s">
        <v>35</v>
      </c>
      <c r="O51" s="58" t="s">
        <v>1703</v>
      </c>
      <c r="P51" s="61"/>
    </row>
    <row r="52" s="41" customFormat="1" ht="40.5" spans="1:16">
      <c r="A52" s="58">
        <v>49</v>
      </c>
      <c r="B52" s="63" t="s">
        <v>316</v>
      </c>
      <c r="C52" s="60" t="str">
        <f>'项目资金台账（附表3）'!F56&amp;'项目资金台账（附表3）'!G56</f>
        <v>城关镇三谷村</v>
      </c>
      <c r="D52" s="61" t="str">
        <f>'项目资金台账（附表3）'!C56</f>
        <v>HJK-2014-29</v>
      </c>
      <c r="E52" s="60" t="str">
        <f>'项目资金台账（附表3）'!K56</f>
        <v>2014年学前教育专项</v>
      </c>
      <c r="F52" s="60" t="str">
        <f>'项目资金台账（附表3）'!I56</f>
        <v>新建综合楼931平方米，并同时修建了围墙、大门、硬化等附属工程</v>
      </c>
      <c r="G52" s="62">
        <f>'项目资金台账（附表3）'!J56</f>
        <v>210.781547</v>
      </c>
      <c r="H52" s="61" t="s">
        <v>119</v>
      </c>
      <c r="I52" s="58" t="str">
        <f>'项目资金台账（附表3）'!E56</f>
        <v>2014年</v>
      </c>
      <c r="J52" s="58" t="s">
        <v>127</v>
      </c>
      <c r="K52" s="58" t="s">
        <v>127</v>
      </c>
      <c r="L52" s="58" t="s">
        <v>127</v>
      </c>
      <c r="M52" s="58" t="s">
        <v>127</v>
      </c>
      <c r="N52" s="60" t="s">
        <v>35</v>
      </c>
      <c r="O52" s="58" t="s">
        <v>1703</v>
      </c>
      <c r="P52" s="61"/>
    </row>
    <row r="53" s="41" customFormat="1" ht="40.5" spans="1:16">
      <c r="A53" s="58">
        <v>50</v>
      </c>
      <c r="B53" s="63" t="s">
        <v>324</v>
      </c>
      <c r="C53" s="60" t="str">
        <f>'项目资金台账（附表3）'!F57&amp;'项目资金台账（附表3）'!G57</f>
        <v>马家堡镇马集村</v>
      </c>
      <c r="D53" s="61" t="str">
        <f>'项目资金台账（附表3）'!C57</f>
        <v>HJK-2015-1</v>
      </c>
      <c r="E53" s="60" t="str">
        <f>'项目资金台账（附表3）'!K57</f>
        <v>2015年全面改薄资金</v>
      </c>
      <c r="F53" s="60" t="str">
        <f>'项目资金台账（附表3）'!I57</f>
        <v>修建学生宿舍楼1837.98平方米及相关附属工程</v>
      </c>
      <c r="G53" s="62">
        <f>'项目资金台账（附表3）'!J57</f>
        <v>334.482261</v>
      </c>
      <c r="H53" s="61" t="s">
        <v>119</v>
      </c>
      <c r="I53" s="58" t="str">
        <f>'项目资金台账（附表3）'!E57</f>
        <v>2015年</v>
      </c>
      <c r="J53" s="58" t="s">
        <v>127</v>
      </c>
      <c r="K53" s="58" t="s">
        <v>127</v>
      </c>
      <c r="L53" s="58" t="s">
        <v>127</v>
      </c>
      <c r="M53" s="58" t="s">
        <v>127</v>
      </c>
      <c r="N53" s="60" t="s">
        <v>35</v>
      </c>
      <c r="O53" s="58" t="s">
        <v>1703</v>
      </c>
      <c r="P53" s="61"/>
    </row>
    <row r="54" s="41" customFormat="1" ht="40.5" spans="1:16">
      <c r="A54" s="58">
        <v>51</v>
      </c>
      <c r="B54" s="63" t="s">
        <v>329</v>
      </c>
      <c r="C54" s="60" t="str">
        <f>'项目资金台账（附表3）'!F58&amp;'项目资金台账（附表3）'!G58</f>
        <v>马家堡镇大庄村</v>
      </c>
      <c r="D54" s="61" t="str">
        <f>'项目资金台账（附表3）'!C58</f>
        <v>HJK-2015-2</v>
      </c>
      <c r="E54" s="60" t="str">
        <f>'项目资金台账（附表3）'!K58</f>
        <v>2015年全面改薄资金</v>
      </c>
      <c r="F54" s="60" t="str">
        <f>'项目资金台账（附表3）'!I58</f>
        <v>修建教学楼604平方米及相关附属工程</v>
      </c>
      <c r="G54" s="62">
        <f>'项目资金台账（附表3）'!J58</f>
        <v>119.938439</v>
      </c>
      <c r="H54" s="61" t="s">
        <v>119</v>
      </c>
      <c r="I54" s="58" t="str">
        <f>'项目资金台账（附表3）'!E58</f>
        <v>2015年</v>
      </c>
      <c r="J54" s="58" t="s">
        <v>127</v>
      </c>
      <c r="K54" s="58" t="s">
        <v>127</v>
      </c>
      <c r="L54" s="58" t="s">
        <v>127</v>
      </c>
      <c r="M54" s="58" t="s">
        <v>127</v>
      </c>
      <c r="N54" s="60" t="s">
        <v>35</v>
      </c>
      <c r="O54" s="58" t="s">
        <v>1703</v>
      </c>
      <c r="P54" s="61"/>
    </row>
    <row r="55" s="41" customFormat="1" ht="40.5" spans="1:16">
      <c r="A55" s="58">
        <v>52</v>
      </c>
      <c r="B55" s="63" t="s">
        <v>333</v>
      </c>
      <c r="C55" s="60" t="str">
        <f>'项目资金台账（附表3）'!F59&amp;'项目资金台账（附表3）'!G59</f>
        <v>梁家寺乡大马家村</v>
      </c>
      <c r="D55" s="61" t="str">
        <f>'项目资金台账（附表3）'!C59</f>
        <v>HJK-2015-3</v>
      </c>
      <c r="E55" s="60" t="str">
        <f>'项目资金台账（附表3）'!K59</f>
        <v>2015年全面改薄资金</v>
      </c>
      <c r="F55" s="60" t="str">
        <f>'项目资金台账（附表3）'!I59</f>
        <v>修建教学楼505平方米及相关附属工程</v>
      </c>
      <c r="G55" s="62">
        <f>'项目资金台账（附表3）'!J59</f>
        <v>116.96197</v>
      </c>
      <c r="H55" s="61" t="s">
        <v>119</v>
      </c>
      <c r="I55" s="58" t="str">
        <f>'项目资金台账（附表3）'!E59</f>
        <v>2015年</v>
      </c>
      <c r="J55" s="58" t="s">
        <v>127</v>
      </c>
      <c r="K55" s="58" t="s">
        <v>127</v>
      </c>
      <c r="L55" s="58" t="s">
        <v>127</v>
      </c>
      <c r="M55" s="58" t="s">
        <v>127</v>
      </c>
      <c r="N55" s="60" t="s">
        <v>35</v>
      </c>
      <c r="O55" s="58" t="s">
        <v>1703</v>
      </c>
      <c r="P55" s="61"/>
    </row>
    <row r="56" s="41" customFormat="1" ht="40.5" spans="1:16">
      <c r="A56" s="58">
        <v>53</v>
      </c>
      <c r="B56" s="63" t="s">
        <v>337</v>
      </c>
      <c r="C56" s="60" t="str">
        <f>'项目资金台账（附表3）'!F60&amp;'项目资金台账（附表3）'!G60</f>
        <v>三合镇尕新庄村</v>
      </c>
      <c r="D56" s="61" t="str">
        <f>'项目资金台账（附表3）'!C60</f>
        <v>HJK-2015-4</v>
      </c>
      <c r="E56" s="60" t="str">
        <f>'项目资金台账（附表3）'!K60</f>
        <v>2015年全面改薄资金</v>
      </c>
      <c r="F56" s="60" t="str">
        <f>'项目资金台账（附表3）'!I60</f>
        <v>修建教学楼604平方米及相关附属工程</v>
      </c>
      <c r="G56" s="62">
        <f>'项目资金台账（附表3）'!J60</f>
        <v>112.95712</v>
      </c>
      <c r="H56" s="61" t="s">
        <v>119</v>
      </c>
      <c r="I56" s="58" t="str">
        <f>'项目资金台账（附表3）'!E60</f>
        <v>2015年</v>
      </c>
      <c r="J56" s="58" t="s">
        <v>127</v>
      </c>
      <c r="K56" s="58" t="s">
        <v>127</v>
      </c>
      <c r="L56" s="58" t="s">
        <v>127</v>
      </c>
      <c r="M56" s="58" t="s">
        <v>127</v>
      </c>
      <c r="N56" s="60" t="s">
        <v>35</v>
      </c>
      <c r="O56" s="58" t="s">
        <v>1703</v>
      </c>
      <c r="P56" s="61"/>
    </row>
    <row r="57" s="41" customFormat="1" ht="40.5" spans="1:16">
      <c r="A57" s="58">
        <v>54</v>
      </c>
      <c r="B57" s="63" t="s">
        <v>340</v>
      </c>
      <c r="C57" s="60" t="str">
        <f>'项目资金台账（附表3）'!F61&amp;'项目资金台账（附表3）'!G61</f>
        <v>三合镇虎家村</v>
      </c>
      <c r="D57" s="61" t="str">
        <f>'项目资金台账（附表3）'!C61</f>
        <v>HJK-2015-5</v>
      </c>
      <c r="E57" s="60" t="str">
        <f>'项目资金台账（附表3）'!K61</f>
        <v>2015年全面改薄资金</v>
      </c>
      <c r="F57" s="60" t="str">
        <f>'项目资金台账（附表3）'!I61</f>
        <v>修建教学楼505平方米及相关附属工程</v>
      </c>
      <c r="G57" s="62">
        <f>'项目资金台账（附表3）'!J61</f>
        <v>110.374468</v>
      </c>
      <c r="H57" s="61" t="s">
        <v>119</v>
      </c>
      <c r="I57" s="58" t="str">
        <f>'项目资金台账（附表3）'!E61</f>
        <v>2015年</v>
      </c>
      <c r="J57" s="58" t="s">
        <v>127</v>
      </c>
      <c r="K57" s="58" t="s">
        <v>127</v>
      </c>
      <c r="L57" s="58" t="s">
        <v>127</v>
      </c>
      <c r="M57" s="58" t="s">
        <v>127</v>
      </c>
      <c r="N57" s="60" t="s">
        <v>35</v>
      </c>
      <c r="O57" s="58" t="s">
        <v>1703</v>
      </c>
      <c r="P57" s="61"/>
    </row>
    <row r="58" s="41" customFormat="1" ht="40.5" spans="1:16">
      <c r="A58" s="58">
        <v>55</v>
      </c>
      <c r="B58" s="63" t="s">
        <v>343</v>
      </c>
      <c r="C58" s="60" t="str">
        <f>'项目资金台账（附表3）'!F62&amp;'项目资金台账（附表3）'!G62</f>
        <v>罗家集乡裴家台村</v>
      </c>
      <c r="D58" s="61" t="str">
        <f>'项目资金台账（附表3）'!C62</f>
        <v>HJK-2015-6</v>
      </c>
      <c r="E58" s="60" t="str">
        <f>'项目资金台账（附表3）'!K62</f>
        <v>2015年全面改薄资金</v>
      </c>
      <c r="F58" s="60" t="str">
        <f>'项目资金台账（附表3）'!I62</f>
        <v>修建教学楼502.64平方米及相关附属工程</v>
      </c>
      <c r="G58" s="62">
        <f>'项目资金台账（附表3）'!J62</f>
        <v>119.769393</v>
      </c>
      <c r="H58" s="61" t="s">
        <v>119</v>
      </c>
      <c r="I58" s="58" t="str">
        <f>'项目资金台账（附表3）'!E62</f>
        <v>2015年</v>
      </c>
      <c r="J58" s="58" t="s">
        <v>127</v>
      </c>
      <c r="K58" s="58" t="s">
        <v>127</v>
      </c>
      <c r="L58" s="58" t="s">
        <v>127</v>
      </c>
      <c r="M58" s="58" t="s">
        <v>127</v>
      </c>
      <c r="N58" s="60" t="s">
        <v>35</v>
      </c>
      <c r="O58" s="58" t="s">
        <v>1703</v>
      </c>
      <c r="P58" s="61"/>
    </row>
    <row r="59" s="41" customFormat="1" ht="40.5" spans="1:16">
      <c r="A59" s="58">
        <v>56</v>
      </c>
      <c r="B59" s="63" t="s">
        <v>347</v>
      </c>
      <c r="C59" s="60" t="str">
        <f>'项目资金台账（附表3）'!F63&amp;'项目资金台账（附表3）'!G63</f>
        <v>新庄乡榆木村</v>
      </c>
      <c r="D59" s="61" t="str">
        <f>'项目资金台账（附表3）'!C63</f>
        <v>HJK-2015-7</v>
      </c>
      <c r="E59" s="60" t="str">
        <f>'项目资金台账（附表3）'!K63</f>
        <v>2015年全面改薄资金</v>
      </c>
      <c r="F59" s="60" t="str">
        <f>'项目资金台账（附表3）'!I63</f>
        <v>修建教学楼604平方米及相关附属工程</v>
      </c>
      <c r="G59" s="62">
        <f>'项目资金台账（附表3）'!J63</f>
        <v>128.485718</v>
      </c>
      <c r="H59" s="61" t="s">
        <v>119</v>
      </c>
      <c r="I59" s="58" t="str">
        <f>'项目资金台账（附表3）'!E63</f>
        <v>2015年</v>
      </c>
      <c r="J59" s="58" t="s">
        <v>127</v>
      </c>
      <c r="K59" s="58" t="s">
        <v>127</v>
      </c>
      <c r="L59" s="58" t="s">
        <v>127</v>
      </c>
      <c r="M59" s="58" t="s">
        <v>127</v>
      </c>
      <c r="N59" s="60" t="s">
        <v>35</v>
      </c>
      <c r="O59" s="58" t="s">
        <v>1703</v>
      </c>
      <c r="P59" s="61"/>
    </row>
    <row r="60" s="41" customFormat="1" ht="40.5" spans="1:16">
      <c r="A60" s="58">
        <v>57</v>
      </c>
      <c r="B60" s="63" t="s">
        <v>348</v>
      </c>
      <c r="C60" s="60" t="str">
        <f>'项目资金台账（附表3）'!F64&amp;'项目资金台账（附表3）'!G64</f>
        <v>梁家寺乡甘沟村</v>
      </c>
      <c r="D60" s="61" t="str">
        <f>'项目资金台账（附表3）'!C64</f>
        <v>HJK-2015-8</v>
      </c>
      <c r="E60" s="60" t="str">
        <f>'项目资金台账（附表3）'!K64</f>
        <v>2015年全面改薄资金</v>
      </c>
      <c r="F60" s="60" t="str">
        <f>'项目资金台账（附表3）'!I64</f>
        <v>修建教学楼584.46平方米及相关附属工程</v>
      </c>
      <c r="G60" s="62">
        <f>'项目资金台账（附表3）'!J64</f>
        <v>113.829733</v>
      </c>
      <c r="H60" s="61" t="s">
        <v>119</v>
      </c>
      <c r="I60" s="58" t="str">
        <f>'项目资金台账（附表3）'!E64</f>
        <v>2015年</v>
      </c>
      <c r="J60" s="58" t="s">
        <v>127</v>
      </c>
      <c r="K60" s="58" t="s">
        <v>127</v>
      </c>
      <c r="L60" s="58" t="s">
        <v>127</v>
      </c>
      <c r="M60" s="58" t="s">
        <v>127</v>
      </c>
      <c r="N60" s="60" t="s">
        <v>35</v>
      </c>
      <c r="O60" s="58" t="s">
        <v>1703</v>
      </c>
      <c r="P60" s="61"/>
    </row>
    <row r="61" s="41" customFormat="1" ht="40.5" spans="1:16">
      <c r="A61" s="58">
        <v>58</v>
      </c>
      <c r="B61" s="63" t="s">
        <v>352</v>
      </c>
      <c r="C61" s="60" t="str">
        <f>'项目资金台账（附表3）'!F65&amp;'项目资金台账（附表3）'!G65</f>
        <v>马家堡镇小河村</v>
      </c>
      <c r="D61" s="61" t="str">
        <f>'项目资金台账（附表3）'!C65</f>
        <v>HJK-2015-9</v>
      </c>
      <c r="E61" s="60" t="str">
        <f>'项目资金台账（附表3）'!K65</f>
        <v>2015年全面改薄资金</v>
      </c>
      <c r="F61" s="60" t="str">
        <f>'项目资金台账（附表3）'!I65</f>
        <v>修建教学楼476.64平方米及相关附属工程</v>
      </c>
      <c r="G61" s="62">
        <f>'项目资金台账（附表3）'!J65</f>
        <v>85.812148</v>
      </c>
      <c r="H61" s="61" t="s">
        <v>119</v>
      </c>
      <c r="I61" s="58" t="str">
        <f>'项目资金台账（附表3）'!E65</f>
        <v>2015年</v>
      </c>
      <c r="J61" s="58" t="s">
        <v>127</v>
      </c>
      <c r="K61" s="58" t="s">
        <v>127</v>
      </c>
      <c r="L61" s="58" t="s">
        <v>127</v>
      </c>
      <c r="M61" s="58" t="s">
        <v>127</v>
      </c>
      <c r="N61" s="60" t="s">
        <v>35</v>
      </c>
      <c r="O61" s="58" t="s">
        <v>1703</v>
      </c>
      <c r="P61" s="61"/>
    </row>
    <row r="62" s="41" customFormat="1" ht="40.5" spans="1:16">
      <c r="A62" s="58">
        <v>59</v>
      </c>
      <c r="B62" s="63" t="s">
        <v>356</v>
      </c>
      <c r="C62" s="60" t="str">
        <f>'项目资金台账（附表3）'!F66&amp;'项目资金台账（附表3）'!G66</f>
        <v>城关镇龙泉村</v>
      </c>
      <c r="D62" s="61" t="str">
        <f>'项目资金台账（附表3）'!C66</f>
        <v>HJK-2015-10</v>
      </c>
      <c r="E62" s="60" t="str">
        <f>'项目资金台账（附表3）'!K66</f>
        <v>2015年全面改薄资金</v>
      </c>
      <c r="F62" s="60" t="str">
        <f>'项目资金台账（附表3）'!I66</f>
        <v>修建综合楼4639.5平方米及相关附属工程</v>
      </c>
      <c r="G62" s="62">
        <f>'项目资金台账（附表3）'!J66</f>
        <v>857.247117</v>
      </c>
      <c r="H62" s="61" t="s">
        <v>119</v>
      </c>
      <c r="I62" s="58" t="str">
        <f>'项目资金台账（附表3）'!E66</f>
        <v>2015年</v>
      </c>
      <c r="J62" s="58" t="s">
        <v>127</v>
      </c>
      <c r="K62" s="58" t="s">
        <v>127</v>
      </c>
      <c r="L62" s="58" t="s">
        <v>127</v>
      </c>
      <c r="M62" s="58" t="s">
        <v>127</v>
      </c>
      <c r="N62" s="60" t="s">
        <v>35</v>
      </c>
      <c r="O62" s="58" t="s">
        <v>1703</v>
      </c>
      <c r="P62" s="61"/>
    </row>
    <row r="63" s="41" customFormat="1" ht="40.5" spans="1:16">
      <c r="A63" s="58">
        <v>60</v>
      </c>
      <c r="B63" s="63" t="s">
        <v>360</v>
      </c>
      <c r="C63" s="60" t="str">
        <f>'项目资金台账（附表3）'!F67&amp;'项目资金台账（附表3）'!G67</f>
        <v>三十里铺镇大路村</v>
      </c>
      <c r="D63" s="61" t="str">
        <f>'项目资金台账（附表3）'!C67</f>
        <v>HJK-2015-11</v>
      </c>
      <c r="E63" s="60" t="str">
        <f>'项目资金台账（附表3）'!K67</f>
        <v>2015年全面改薄资金</v>
      </c>
      <c r="F63" s="60" t="str">
        <f>'项目资金台账（附表3）'!I67</f>
        <v>修建厕所50平方米及相关附属工程</v>
      </c>
      <c r="G63" s="62">
        <f>'项目资金台账（附表3）'!J67</f>
        <v>9.31396</v>
      </c>
      <c r="H63" s="61" t="s">
        <v>119</v>
      </c>
      <c r="I63" s="58" t="str">
        <f>'项目资金台账（附表3）'!E67</f>
        <v>2015年</v>
      </c>
      <c r="J63" s="58" t="s">
        <v>127</v>
      </c>
      <c r="K63" s="58" t="s">
        <v>127</v>
      </c>
      <c r="L63" s="58" t="s">
        <v>127</v>
      </c>
      <c r="M63" s="58" t="s">
        <v>127</v>
      </c>
      <c r="N63" s="60" t="s">
        <v>35</v>
      </c>
      <c r="O63" s="58" t="s">
        <v>1703</v>
      </c>
      <c r="P63" s="61"/>
    </row>
    <row r="64" s="41" customFormat="1" ht="40.5" spans="1:16">
      <c r="A64" s="58">
        <v>61</v>
      </c>
      <c r="B64" s="63" t="s">
        <v>364</v>
      </c>
      <c r="C64" s="60" t="str">
        <f>'项目资金台账（附表3）'!F68&amp;'项目资金台账（附表3）'!G68</f>
        <v>梁家寺乡杨仲家村</v>
      </c>
      <c r="D64" s="61" t="str">
        <f>'项目资金台账（附表3）'!C68</f>
        <v>HJK-2015-12</v>
      </c>
      <c r="E64" s="60" t="str">
        <f>'项目资金台账（附表3）'!K68</f>
        <v>2015年全面改薄资金</v>
      </c>
      <c r="F64" s="60" t="str">
        <f>'项目资金台账（附表3）'!I68</f>
        <v>修建围墙130米</v>
      </c>
      <c r="G64" s="62">
        <f>'项目资金台账（附表3）'!J68</f>
        <v>7.4769</v>
      </c>
      <c r="H64" s="61" t="s">
        <v>119</v>
      </c>
      <c r="I64" s="58" t="str">
        <f>'项目资金台账（附表3）'!E68</f>
        <v>2015年</v>
      </c>
      <c r="J64" s="58" t="s">
        <v>127</v>
      </c>
      <c r="K64" s="58" t="s">
        <v>127</v>
      </c>
      <c r="L64" s="58" t="s">
        <v>127</v>
      </c>
      <c r="M64" s="58" t="s">
        <v>127</v>
      </c>
      <c r="N64" s="60" t="s">
        <v>35</v>
      </c>
      <c r="O64" s="58" t="s">
        <v>1703</v>
      </c>
      <c r="P64" s="61"/>
    </row>
    <row r="65" s="41" customFormat="1" ht="40.5" spans="1:16">
      <c r="A65" s="58">
        <v>62</v>
      </c>
      <c r="B65" s="63" t="s">
        <v>368</v>
      </c>
      <c r="C65" s="60" t="str">
        <f>'项目资金台账（附表3）'!F69&amp;'项目资金台账（附表3）'!G69</f>
        <v>新庄乡金场沟村</v>
      </c>
      <c r="D65" s="61" t="str">
        <f>'项目资金台账（附表3）'!C69</f>
        <v>HJK-2015-13</v>
      </c>
      <c r="E65" s="60" t="str">
        <f>'项目资金台账（附表3）'!K69</f>
        <v>2015年全面改薄资金</v>
      </c>
      <c r="F65" s="60" t="str">
        <f>'项目资金台账（附表3）'!I69</f>
        <v>修建厕所35平方米及相关附属工程</v>
      </c>
      <c r="G65" s="62">
        <f>'项目资金台账（附表3）'!J69</f>
        <v>6.8954</v>
      </c>
      <c r="H65" s="61" t="s">
        <v>119</v>
      </c>
      <c r="I65" s="58" t="str">
        <f>'项目资金台账（附表3）'!E69</f>
        <v>2015年</v>
      </c>
      <c r="J65" s="58" t="s">
        <v>127</v>
      </c>
      <c r="K65" s="58" t="s">
        <v>127</v>
      </c>
      <c r="L65" s="58" t="s">
        <v>127</v>
      </c>
      <c r="M65" s="58" t="s">
        <v>127</v>
      </c>
      <c r="N65" s="60" t="s">
        <v>35</v>
      </c>
      <c r="O65" s="58" t="s">
        <v>1703</v>
      </c>
      <c r="P65" s="61"/>
    </row>
    <row r="66" s="41" customFormat="1" ht="40.5" spans="1:16">
      <c r="A66" s="58">
        <v>63</v>
      </c>
      <c r="B66" s="63" t="s">
        <v>372</v>
      </c>
      <c r="C66" s="60" t="str">
        <f>'项目资金台账（附表3）'!F70&amp;'项目资金台账（附表3）'!G70</f>
        <v>城关镇麻藏村</v>
      </c>
      <c r="D66" s="61" t="str">
        <f>'项目资金台账（附表3）'!C70</f>
        <v>HJK-2015-14</v>
      </c>
      <c r="E66" s="60" t="str">
        <f>'项目资金台账（附表3）'!K70</f>
        <v>2015年全面改薄资金</v>
      </c>
      <c r="F66" s="60" t="str">
        <f>'项目资金台账（附表3）'!I70</f>
        <v>修建厕所42.4平方米及相关附属工程</v>
      </c>
      <c r="G66" s="62">
        <f>'项目资金台账（附表3）'!J70</f>
        <v>7.8735</v>
      </c>
      <c r="H66" s="61" t="s">
        <v>119</v>
      </c>
      <c r="I66" s="58" t="str">
        <f>'项目资金台账（附表3）'!E70</f>
        <v>2015年</v>
      </c>
      <c r="J66" s="58" t="s">
        <v>127</v>
      </c>
      <c r="K66" s="58" t="s">
        <v>127</v>
      </c>
      <c r="L66" s="58" t="s">
        <v>127</v>
      </c>
      <c r="M66" s="58" t="s">
        <v>127</v>
      </c>
      <c r="N66" s="60" t="s">
        <v>35</v>
      </c>
      <c r="O66" s="58" t="s">
        <v>1703</v>
      </c>
      <c r="P66" s="61"/>
    </row>
    <row r="67" s="41" customFormat="1" ht="40.5" spans="1:16">
      <c r="A67" s="58">
        <v>64</v>
      </c>
      <c r="B67" s="63" t="s">
        <v>376</v>
      </c>
      <c r="C67" s="60" t="str">
        <f>'项目资金台账（附表3）'!F71&amp;'项目资金台账（附表3）'!G71</f>
        <v>买家集镇牙塘村</v>
      </c>
      <c r="D67" s="61" t="str">
        <f>'项目资金台账（附表3）'!C71</f>
        <v>HJK-2015-15</v>
      </c>
      <c r="E67" s="60" t="str">
        <f>'项目资金台账（附表3）'!K71</f>
        <v>2015年全面改薄资金</v>
      </c>
      <c r="F67" s="60" t="str">
        <f>'项目资金台账（附表3）'!I71</f>
        <v>校园硬化3217平方米，围墙96米</v>
      </c>
      <c r="G67" s="62">
        <f>'项目资金台账（附表3）'!J71</f>
        <v>44.730239</v>
      </c>
      <c r="H67" s="61" t="s">
        <v>119</v>
      </c>
      <c r="I67" s="58" t="str">
        <f>'项目资金台账（附表3）'!E71</f>
        <v>2015年</v>
      </c>
      <c r="J67" s="58" t="s">
        <v>127</v>
      </c>
      <c r="K67" s="58" t="s">
        <v>127</v>
      </c>
      <c r="L67" s="58" t="s">
        <v>127</v>
      </c>
      <c r="M67" s="58" t="s">
        <v>127</v>
      </c>
      <c r="N67" s="60" t="s">
        <v>35</v>
      </c>
      <c r="O67" s="58" t="s">
        <v>1703</v>
      </c>
      <c r="P67" s="61"/>
    </row>
    <row r="68" s="41" customFormat="1" ht="40.5" spans="1:16">
      <c r="A68" s="58">
        <v>65</v>
      </c>
      <c r="B68" s="63" t="s">
        <v>379</v>
      </c>
      <c r="C68" s="60" t="str">
        <f>'项目资金台账（附表3）'!F72&amp;'项目资金台账（附表3）'!G72</f>
        <v>陈家集镇孟家村</v>
      </c>
      <c r="D68" s="61" t="str">
        <f>'项目资金台账（附表3）'!C72</f>
        <v>HJK-2015-16</v>
      </c>
      <c r="E68" s="60" t="str">
        <f>'项目资金台账（附表3）'!K72</f>
        <v>2015年全面改薄资金</v>
      </c>
      <c r="F68" s="60" t="str">
        <f>'项目资金台账（附表3）'!I72</f>
        <v>修建厕所33平方米及相关附属工程</v>
      </c>
      <c r="G68" s="62">
        <f>'项目资金台账（附表3）'!J72</f>
        <v>6.11058</v>
      </c>
      <c r="H68" s="61" t="s">
        <v>119</v>
      </c>
      <c r="I68" s="58" t="str">
        <f>'项目资金台账（附表3）'!E72</f>
        <v>2015年</v>
      </c>
      <c r="J68" s="58" t="s">
        <v>127</v>
      </c>
      <c r="K68" s="58" t="s">
        <v>127</v>
      </c>
      <c r="L68" s="58" t="s">
        <v>127</v>
      </c>
      <c r="M68" s="58" t="s">
        <v>127</v>
      </c>
      <c r="N68" s="60" t="s">
        <v>35</v>
      </c>
      <c r="O68" s="58" t="s">
        <v>1703</v>
      </c>
      <c r="P68" s="61"/>
    </row>
    <row r="69" s="41" customFormat="1" ht="40.5" spans="1:16">
      <c r="A69" s="58">
        <v>66</v>
      </c>
      <c r="B69" s="63" t="s">
        <v>383</v>
      </c>
      <c r="C69" s="60" t="str">
        <f>'项目资金台账（附表3）'!F73&amp;'项目资金台账（附表3）'!G73</f>
        <v>陈家集镇上王家村</v>
      </c>
      <c r="D69" s="61" t="str">
        <f>'项目资金台账（附表3）'!C73</f>
        <v>HJK-2015-17</v>
      </c>
      <c r="E69" s="60" t="str">
        <f>'项目资金台账（附表3）'!K73</f>
        <v>2015年全面改薄资金</v>
      </c>
      <c r="F69" s="60" t="str">
        <f>'项目资金台账（附表3）'!I73</f>
        <v>修建校舍120.25平方米及相关附属工程</v>
      </c>
      <c r="G69" s="62">
        <f>'项目资金台账（附表3）'!J73</f>
        <v>20.945842</v>
      </c>
      <c r="H69" s="61" t="s">
        <v>119</v>
      </c>
      <c r="I69" s="58" t="str">
        <f>'项目资金台账（附表3）'!E73</f>
        <v>2015年</v>
      </c>
      <c r="J69" s="58" t="s">
        <v>127</v>
      </c>
      <c r="K69" s="58" t="s">
        <v>127</v>
      </c>
      <c r="L69" s="58" t="s">
        <v>127</v>
      </c>
      <c r="M69" s="58" t="s">
        <v>127</v>
      </c>
      <c r="N69" s="60" t="s">
        <v>35</v>
      </c>
      <c r="O69" s="58" t="s">
        <v>1703</v>
      </c>
      <c r="P69" s="61"/>
    </row>
    <row r="70" s="41" customFormat="1" ht="40.5" spans="1:16">
      <c r="A70" s="58">
        <v>67</v>
      </c>
      <c r="B70" s="63" t="s">
        <v>387</v>
      </c>
      <c r="C70" s="60" t="str">
        <f>'项目资金台账（附表3）'!F74&amp;'项目资金台账（附表3）'!G74</f>
        <v>陈家集镇陈家沟村</v>
      </c>
      <c r="D70" s="61" t="str">
        <f>'项目资金台账（附表3）'!C74</f>
        <v>HJK-2015-18</v>
      </c>
      <c r="E70" s="60" t="str">
        <f>'项目资金台账（附表3）'!K74</f>
        <v>2015年全面改薄资金</v>
      </c>
      <c r="F70" s="60" t="str">
        <f>'项目资金台账（附表3）'!I74</f>
        <v>修建校舍111平方米及相关附属工程</v>
      </c>
      <c r="G70" s="62">
        <f>'项目资金台账（附表3）'!J74</f>
        <v>20.550555</v>
      </c>
      <c r="H70" s="61" t="s">
        <v>119</v>
      </c>
      <c r="I70" s="58" t="str">
        <f>'项目资金台账（附表3）'!E74</f>
        <v>2015年</v>
      </c>
      <c r="J70" s="58" t="s">
        <v>127</v>
      </c>
      <c r="K70" s="58" t="s">
        <v>127</v>
      </c>
      <c r="L70" s="58" t="s">
        <v>127</v>
      </c>
      <c r="M70" s="58" t="s">
        <v>127</v>
      </c>
      <c r="N70" s="60" t="s">
        <v>35</v>
      </c>
      <c r="O70" s="58" t="s">
        <v>1703</v>
      </c>
      <c r="P70" s="61"/>
    </row>
    <row r="71" s="41" customFormat="1" ht="40.5" spans="1:16">
      <c r="A71" s="58">
        <v>68</v>
      </c>
      <c r="B71" s="63" t="s">
        <v>390</v>
      </c>
      <c r="C71" s="60" t="str">
        <f>'项目资金台账（附表3）'!F75&amp;'项目资金台账（附表3）'!G75</f>
        <v>城关镇龙泉村</v>
      </c>
      <c r="D71" s="61" t="str">
        <f>'项目资金台账（附表3）'!C75</f>
        <v>HJK-2015-19</v>
      </c>
      <c r="E71" s="60" t="str">
        <f>'项目资金台账（附表3）'!K75</f>
        <v>2015年全面改薄资金</v>
      </c>
      <c r="F71" s="60" t="str">
        <f>'项目资金台账（附表3）'!I75</f>
        <v>校园硬化5000平方米及相关附属工程</v>
      </c>
      <c r="G71" s="62">
        <f>'项目资金台账（附表3）'!J75</f>
        <v>44.603434</v>
      </c>
      <c r="H71" s="61" t="s">
        <v>119</v>
      </c>
      <c r="I71" s="58" t="str">
        <f>'项目资金台账（附表3）'!E75</f>
        <v>2015年</v>
      </c>
      <c r="J71" s="58" t="s">
        <v>127</v>
      </c>
      <c r="K71" s="58" t="s">
        <v>127</v>
      </c>
      <c r="L71" s="58" t="s">
        <v>127</v>
      </c>
      <c r="M71" s="58" t="s">
        <v>127</v>
      </c>
      <c r="N71" s="60" t="s">
        <v>35</v>
      </c>
      <c r="O71" s="58" t="s">
        <v>1703</v>
      </c>
      <c r="P71" s="61"/>
    </row>
    <row r="72" s="41" customFormat="1" ht="40.5" spans="1:16">
      <c r="A72" s="58">
        <v>69</v>
      </c>
      <c r="B72" s="63" t="s">
        <v>393</v>
      </c>
      <c r="C72" s="60" t="str">
        <f>'项目资金台账（附表3）'!F76&amp;'项目资金台账（附表3）'!G76</f>
        <v>三合镇石虎家村</v>
      </c>
      <c r="D72" s="61" t="str">
        <f>'项目资金台账（附表3）'!C76</f>
        <v>HJK-2015-20</v>
      </c>
      <c r="E72" s="60" t="str">
        <f>'项目资金台账（附表3）'!K76</f>
        <v>2015年全面改薄资金</v>
      </c>
      <c r="F72" s="60" t="str">
        <f>'项目资金台账（附表3）'!I76</f>
        <v>修建围墙521米</v>
      </c>
      <c r="G72" s="62">
        <f>'项目资金台账（附表3）'!J76</f>
        <v>19.88357</v>
      </c>
      <c r="H72" s="61" t="s">
        <v>119</v>
      </c>
      <c r="I72" s="58" t="str">
        <f>'项目资金台账（附表3）'!E76</f>
        <v>2015年</v>
      </c>
      <c r="J72" s="58" t="s">
        <v>127</v>
      </c>
      <c r="K72" s="58" t="s">
        <v>127</v>
      </c>
      <c r="L72" s="58" t="s">
        <v>127</v>
      </c>
      <c r="M72" s="58" t="s">
        <v>127</v>
      </c>
      <c r="N72" s="60" t="s">
        <v>35</v>
      </c>
      <c r="O72" s="58" t="s">
        <v>1703</v>
      </c>
      <c r="P72" s="61"/>
    </row>
    <row r="73" s="41" customFormat="1" ht="40.5" spans="1:16">
      <c r="A73" s="58">
        <v>70</v>
      </c>
      <c r="B73" s="63" t="s">
        <v>399</v>
      </c>
      <c r="C73" s="60" t="str">
        <f>'项目资金台账（附表3）'!F77&amp;'项目资金台账（附表3）'!G77</f>
        <v>卜家庄乡马场村</v>
      </c>
      <c r="D73" s="61" t="str">
        <f>'项目资金台账（附表3）'!C77</f>
        <v>HJK-2015-21</v>
      </c>
      <c r="E73" s="60" t="str">
        <f>'项目资金台账（附表3）'!K77</f>
        <v>2015年全面改薄资金</v>
      </c>
      <c r="F73" s="60" t="str">
        <f>'项目资金台账（附表3）'!I77</f>
        <v>修建校舍201平方米及相关附属工程</v>
      </c>
      <c r="G73" s="62">
        <f>'项目资金台账（附表3）'!J77</f>
        <v>36.374585</v>
      </c>
      <c r="H73" s="61" t="s">
        <v>119</v>
      </c>
      <c r="I73" s="58" t="str">
        <f>'项目资金台账（附表3）'!E77</f>
        <v>2015年</v>
      </c>
      <c r="J73" s="58" t="s">
        <v>127</v>
      </c>
      <c r="K73" s="58" t="s">
        <v>127</v>
      </c>
      <c r="L73" s="58" t="s">
        <v>127</v>
      </c>
      <c r="M73" s="58" t="s">
        <v>127</v>
      </c>
      <c r="N73" s="60" t="s">
        <v>35</v>
      </c>
      <c r="O73" s="58" t="s">
        <v>1703</v>
      </c>
      <c r="P73" s="61"/>
    </row>
    <row r="74" s="41" customFormat="1" ht="40.5" spans="1:16">
      <c r="A74" s="58">
        <v>71</v>
      </c>
      <c r="B74" s="63" t="s">
        <v>403</v>
      </c>
      <c r="C74" s="60" t="str">
        <f>'项目资金台账（附表3）'!F78&amp;'项目资金台账（附表3）'!G78</f>
        <v>城关镇咀头村</v>
      </c>
      <c r="D74" s="61" t="str">
        <f>'项目资金台账（附表3）'!C78</f>
        <v>HJK-2015-22</v>
      </c>
      <c r="E74" s="60" t="str">
        <f>'项目资金台账（附表3）'!K78</f>
        <v>2015年全面改薄资金</v>
      </c>
      <c r="F74" s="60" t="str">
        <f>'项目资金台账（附表3）'!I78</f>
        <v>修建校舍68.75平方米及相关附属工程</v>
      </c>
      <c r="G74" s="62">
        <f>'项目资金台账（附表3）'!J78</f>
        <v>13.762897</v>
      </c>
      <c r="H74" s="61" t="s">
        <v>119</v>
      </c>
      <c r="I74" s="58" t="str">
        <f>'项目资金台账（附表3）'!E78</f>
        <v>2015年</v>
      </c>
      <c r="J74" s="58" t="s">
        <v>127</v>
      </c>
      <c r="K74" s="58" t="s">
        <v>127</v>
      </c>
      <c r="L74" s="58" t="s">
        <v>127</v>
      </c>
      <c r="M74" s="58" t="s">
        <v>127</v>
      </c>
      <c r="N74" s="60" t="s">
        <v>35</v>
      </c>
      <c r="O74" s="58" t="s">
        <v>1703</v>
      </c>
      <c r="P74" s="61"/>
    </row>
    <row r="75" s="41" customFormat="1" ht="40.5" spans="1:16">
      <c r="A75" s="58">
        <v>72</v>
      </c>
      <c r="B75" s="63" t="s">
        <v>407</v>
      </c>
      <c r="C75" s="60" t="str">
        <f>'项目资金台账（附表3）'!F79&amp;'项目资金台账（附表3）'!G79</f>
        <v>达浪乡大庄村</v>
      </c>
      <c r="D75" s="61" t="str">
        <f>'项目资金台账（附表3）'!C79</f>
        <v>HJK-2015-23</v>
      </c>
      <c r="E75" s="60" t="str">
        <f>'项目资金台账（附表3）'!K79</f>
        <v>2015年全面改薄资金</v>
      </c>
      <c r="F75" s="60" t="str">
        <f>'项目资金台账（附表3）'!I79</f>
        <v>修建校舍120.25平方米及相关附属工程</v>
      </c>
      <c r="G75" s="62">
        <f>'项目资金台账（附表3）'!J79</f>
        <v>24.286173</v>
      </c>
      <c r="H75" s="61" t="s">
        <v>119</v>
      </c>
      <c r="I75" s="58" t="str">
        <f>'项目资金台账（附表3）'!E79</f>
        <v>2015年</v>
      </c>
      <c r="J75" s="58" t="s">
        <v>127</v>
      </c>
      <c r="K75" s="58" t="s">
        <v>127</v>
      </c>
      <c r="L75" s="58" t="s">
        <v>127</v>
      </c>
      <c r="M75" s="58" t="s">
        <v>127</v>
      </c>
      <c r="N75" s="60" t="s">
        <v>35</v>
      </c>
      <c r="O75" s="58" t="s">
        <v>1703</v>
      </c>
      <c r="P75" s="61"/>
    </row>
    <row r="76" s="41" customFormat="1" ht="40.5" spans="1:16">
      <c r="A76" s="58">
        <v>73</v>
      </c>
      <c r="B76" s="63" t="s">
        <v>409</v>
      </c>
      <c r="C76" s="60" t="str">
        <f>'项目资金台账（附表3）'!F80&amp;'项目资金台账（附表3）'!G80</f>
        <v>梁家寺乡大何家村</v>
      </c>
      <c r="D76" s="61" t="str">
        <f>'项目资金台账（附表3）'!C80</f>
        <v>HJK-2015-24</v>
      </c>
      <c r="E76" s="60" t="str">
        <f>'项目资金台账（附表3）'!K80</f>
        <v>2015年全面改薄资金</v>
      </c>
      <c r="F76" s="60" t="str">
        <f>'项目资金台账（附表3）'!I80</f>
        <v>修建校舍101.75平方米及相关附属工程</v>
      </c>
      <c r="G76" s="62">
        <f>'项目资金台账（附表3）'!J80</f>
        <v>21.282177</v>
      </c>
      <c r="H76" s="61" t="s">
        <v>119</v>
      </c>
      <c r="I76" s="58" t="str">
        <f>'项目资金台账（附表3）'!E80</f>
        <v>2015年</v>
      </c>
      <c r="J76" s="58" t="s">
        <v>127</v>
      </c>
      <c r="K76" s="58" t="s">
        <v>127</v>
      </c>
      <c r="L76" s="58" t="s">
        <v>127</v>
      </c>
      <c r="M76" s="58" t="s">
        <v>127</v>
      </c>
      <c r="N76" s="60" t="s">
        <v>35</v>
      </c>
      <c r="O76" s="58" t="s">
        <v>1703</v>
      </c>
      <c r="P76" s="61"/>
    </row>
    <row r="77" s="41" customFormat="1" ht="40.5" spans="1:16">
      <c r="A77" s="58">
        <v>74</v>
      </c>
      <c r="B77" s="63" t="s">
        <v>413</v>
      </c>
      <c r="C77" s="60" t="str">
        <f>'项目资金台账（附表3）'!F81&amp;'项目资金台账（附表3）'!G81</f>
        <v>陈家集乡孟家村</v>
      </c>
      <c r="D77" s="61" t="str">
        <f>'项目资金台账（附表3）'!C81</f>
        <v>HJK-2015-25</v>
      </c>
      <c r="E77" s="60" t="str">
        <f>'项目资金台账（附表3）'!K81</f>
        <v>2015年全面改薄资金</v>
      </c>
      <c r="F77" s="60" t="str">
        <f>'项目资金台账（附表3）'!I81</f>
        <v>修建校舍273.5平方米及相关附属工程</v>
      </c>
      <c r="G77" s="62">
        <f>'项目资金台账（附表3）'!J81</f>
        <v>41.389868</v>
      </c>
      <c r="H77" s="61" t="s">
        <v>119</v>
      </c>
      <c r="I77" s="58" t="str">
        <f>'项目资金台账（附表3）'!E81</f>
        <v>2015年</v>
      </c>
      <c r="J77" s="58" t="s">
        <v>127</v>
      </c>
      <c r="K77" s="58" t="s">
        <v>127</v>
      </c>
      <c r="L77" s="58" t="s">
        <v>127</v>
      </c>
      <c r="M77" s="58" t="s">
        <v>127</v>
      </c>
      <c r="N77" s="60" t="s">
        <v>35</v>
      </c>
      <c r="O77" s="58" t="s">
        <v>1703</v>
      </c>
      <c r="P77" s="61"/>
    </row>
    <row r="78" s="41" customFormat="1" ht="40.5" spans="1:16">
      <c r="A78" s="58">
        <v>75</v>
      </c>
      <c r="B78" s="63" t="s">
        <v>416</v>
      </c>
      <c r="C78" s="60" t="str">
        <f>'项目资金台账（附表3）'!F82&amp;'项目资金台账（附表3）'!G82</f>
        <v>三十里铺镇马牧沟村</v>
      </c>
      <c r="D78" s="61" t="str">
        <f>'项目资金台账（附表3）'!C82</f>
        <v>HJK-2015-26</v>
      </c>
      <c r="E78" s="60" t="str">
        <f>'项目资金台账（附表3）'!K82</f>
        <v>2015年全面改薄资金</v>
      </c>
      <c r="F78" s="60" t="str">
        <f>'项目资金台账（附表3）'!I82</f>
        <v>修建校舍201平方米及相关附属工程</v>
      </c>
      <c r="G78" s="62">
        <f>'项目资金台账（附表3）'!J82</f>
        <v>34.876354</v>
      </c>
      <c r="H78" s="61" t="s">
        <v>119</v>
      </c>
      <c r="I78" s="58" t="str">
        <f>'项目资金台账（附表3）'!E82</f>
        <v>2015年</v>
      </c>
      <c r="J78" s="58" t="s">
        <v>127</v>
      </c>
      <c r="K78" s="58" t="s">
        <v>127</v>
      </c>
      <c r="L78" s="58" t="s">
        <v>127</v>
      </c>
      <c r="M78" s="58" t="s">
        <v>127</v>
      </c>
      <c r="N78" s="60" t="s">
        <v>35</v>
      </c>
      <c r="O78" s="58" t="s">
        <v>1703</v>
      </c>
      <c r="P78" s="61"/>
    </row>
    <row r="79" s="41" customFormat="1" ht="40.5" spans="1:16">
      <c r="A79" s="58">
        <v>76</v>
      </c>
      <c r="B79" s="63" t="s">
        <v>419</v>
      </c>
      <c r="C79" s="60" t="str">
        <f>'项目资金台账（附表3）'!F83&amp;'项目资金台账（附表3）'!G83</f>
        <v>三十里铺镇马牧沟村</v>
      </c>
      <c r="D79" s="61" t="str">
        <f>'项目资金台账（附表3）'!C83</f>
        <v>HJK-2015-27</v>
      </c>
      <c r="E79" s="60" t="str">
        <f>'项目资金台账（附表3）'!K83</f>
        <v>2015年全面改薄资金</v>
      </c>
      <c r="F79" s="60" t="str">
        <f>'项目资金台账（附表3）'!I83</f>
        <v>修建厕所43平方米及相关附属工程</v>
      </c>
      <c r="G79" s="62">
        <f>'项目资金台账（附表3）'!J83</f>
        <v>10.58305</v>
      </c>
      <c r="H79" s="61" t="s">
        <v>119</v>
      </c>
      <c r="I79" s="58" t="str">
        <f>'项目资金台账（附表3）'!E83</f>
        <v>2015年</v>
      </c>
      <c r="J79" s="58" t="s">
        <v>127</v>
      </c>
      <c r="K79" s="58" t="s">
        <v>127</v>
      </c>
      <c r="L79" s="58" t="s">
        <v>127</v>
      </c>
      <c r="M79" s="58" t="s">
        <v>127</v>
      </c>
      <c r="N79" s="60" t="s">
        <v>35</v>
      </c>
      <c r="O79" s="58" t="s">
        <v>1703</v>
      </c>
      <c r="P79" s="61"/>
    </row>
    <row r="80" s="41" customFormat="1" ht="40.5" spans="1:16">
      <c r="A80" s="58">
        <v>77</v>
      </c>
      <c r="B80" s="63" t="s">
        <v>422</v>
      </c>
      <c r="C80" s="60" t="str">
        <f>'项目资金台账（附表3）'!F84&amp;'项目资金台账（附表3）'!G84</f>
        <v>三十里铺镇马牧沟村</v>
      </c>
      <c r="D80" s="61" t="str">
        <f>'项目资金台账（附表3）'!C84</f>
        <v>HJK-2015-28</v>
      </c>
      <c r="E80" s="60" t="str">
        <f>'项目资金台账（附表3）'!K84</f>
        <v>2015年全面改薄资金</v>
      </c>
      <c r="F80" s="60" t="str">
        <f>'项目资金台账（附表3）'!I84</f>
        <v>修建围墙56.3米</v>
      </c>
      <c r="G80" s="62">
        <f>'项目资金台账（附表3）'!J84</f>
        <v>4.29056</v>
      </c>
      <c r="H80" s="61" t="s">
        <v>119</v>
      </c>
      <c r="I80" s="58" t="str">
        <f>'项目资金台账（附表3）'!E84</f>
        <v>2015年</v>
      </c>
      <c r="J80" s="58" t="s">
        <v>127</v>
      </c>
      <c r="K80" s="58" t="s">
        <v>127</v>
      </c>
      <c r="L80" s="58" t="s">
        <v>127</v>
      </c>
      <c r="M80" s="58" t="s">
        <v>127</v>
      </c>
      <c r="N80" s="60" t="s">
        <v>35</v>
      </c>
      <c r="O80" s="58" t="s">
        <v>1703</v>
      </c>
      <c r="P80" s="61"/>
    </row>
    <row r="81" s="41" customFormat="1" ht="40.5" spans="1:16">
      <c r="A81" s="58">
        <v>78</v>
      </c>
      <c r="B81" s="63" t="s">
        <v>424</v>
      </c>
      <c r="C81" s="60" t="str">
        <f>'项目资金台账（附表3）'!F85&amp;'项目资金台账（附表3）'!G85</f>
        <v>城关镇洒拉崖村</v>
      </c>
      <c r="D81" s="61" t="str">
        <f>'项目资金台账（附表3）'!C85</f>
        <v>HJK-2015-29</v>
      </c>
      <c r="E81" s="60" t="str">
        <f>'项目资金台账（附表3）'!K85</f>
        <v>2015年全面改薄资金</v>
      </c>
      <c r="F81" s="60" t="str">
        <f>'项目资金台账（附表3）'!I85</f>
        <v>修建校舍240.05平方米及相关附属工程</v>
      </c>
      <c r="G81" s="62">
        <f>'项目资金台账（附表3）'!J85</f>
        <v>44.883587</v>
      </c>
      <c r="H81" s="61" t="s">
        <v>119</v>
      </c>
      <c r="I81" s="58" t="str">
        <f>'项目资金台账（附表3）'!E85</f>
        <v>2015年</v>
      </c>
      <c r="J81" s="58" t="s">
        <v>127</v>
      </c>
      <c r="K81" s="58" t="s">
        <v>127</v>
      </c>
      <c r="L81" s="58" t="s">
        <v>127</v>
      </c>
      <c r="M81" s="58" t="s">
        <v>127</v>
      </c>
      <c r="N81" s="60" t="s">
        <v>35</v>
      </c>
      <c r="O81" s="58" t="s">
        <v>1703</v>
      </c>
      <c r="P81" s="61"/>
    </row>
    <row r="82" s="41" customFormat="1" ht="40.5" spans="1:16">
      <c r="A82" s="58">
        <v>79</v>
      </c>
      <c r="B82" s="63" t="s">
        <v>427</v>
      </c>
      <c r="C82" s="60" t="str">
        <f>'项目资金台账（附表3）'!F86&amp;'项目资金台账（附表3）'!G86</f>
        <v>城关镇南关村</v>
      </c>
      <c r="D82" s="61" t="str">
        <f>'项目资金台账（附表3）'!C86</f>
        <v>HJK-2015-30</v>
      </c>
      <c r="E82" s="60" t="str">
        <f>'项目资金台账（附表3）'!K86</f>
        <v>2015年全面改薄资金</v>
      </c>
      <c r="F82" s="60" t="str">
        <f>'项目资金台账（附表3）'!I86</f>
        <v>修建学生宿舍楼2978.41平方米及相关附属工程</v>
      </c>
      <c r="G82" s="62">
        <f>'项目资金台账（附表3）'!J86</f>
        <v>607.754843</v>
      </c>
      <c r="H82" s="61" t="s">
        <v>119</v>
      </c>
      <c r="I82" s="58" t="str">
        <f>'项目资金台账（附表3）'!E86</f>
        <v>2015年</v>
      </c>
      <c r="J82" s="58" t="s">
        <v>127</v>
      </c>
      <c r="K82" s="58" t="s">
        <v>127</v>
      </c>
      <c r="L82" s="58" t="s">
        <v>127</v>
      </c>
      <c r="M82" s="58" t="s">
        <v>127</v>
      </c>
      <c r="N82" s="60" t="s">
        <v>35</v>
      </c>
      <c r="O82" s="58" t="s">
        <v>1703</v>
      </c>
      <c r="P82" s="61"/>
    </row>
    <row r="83" s="41" customFormat="1" ht="40.5" spans="1:16">
      <c r="A83" s="58">
        <v>80</v>
      </c>
      <c r="B83" s="63" t="s">
        <v>430</v>
      </c>
      <c r="C83" s="60" t="str">
        <f>'项目资金台账（附表3）'!F87&amp;'项目资金台账（附表3）'!G87</f>
        <v>卜家庄乡松树村</v>
      </c>
      <c r="D83" s="61" t="str">
        <f>'项目资金台账（附表3）'!C87</f>
        <v>HJK-2015-31</v>
      </c>
      <c r="E83" s="60" t="str">
        <f>'项目资金台账（附表3）'!K87</f>
        <v>2015年全面改薄资金</v>
      </c>
      <c r="F83" s="60" t="str">
        <f>'项目资金台账（附表3）'!I87</f>
        <v>修建食堂、厕所及附属工程</v>
      </c>
      <c r="G83" s="62">
        <f>'项目资金台账（附表3）'!J87</f>
        <v>42.177814</v>
      </c>
      <c r="H83" s="61" t="s">
        <v>119</v>
      </c>
      <c r="I83" s="58" t="str">
        <f>'项目资金台账（附表3）'!E87</f>
        <v>2015年</v>
      </c>
      <c r="J83" s="58" t="s">
        <v>127</v>
      </c>
      <c r="K83" s="58" t="s">
        <v>127</v>
      </c>
      <c r="L83" s="58" t="s">
        <v>127</v>
      </c>
      <c r="M83" s="58" t="s">
        <v>127</v>
      </c>
      <c r="N83" s="60" t="s">
        <v>35</v>
      </c>
      <c r="O83" s="58" t="s">
        <v>1703</v>
      </c>
      <c r="P83" s="61"/>
    </row>
    <row r="84" s="41" customFormat="1" ht="40.5" spans="1:16">
      <c r="A84" s="58">
        <v>81</v>
      </c>
      <c r="B84" s="63" t="s">
        <v>433</v>
      </c>
      <c r="C84" s="60" t="str">
        <f>'项目资金台账（附表3）'!F88&amp;'项目资金台账（附表3）'!G88</f>
        <v>城关镇西关村</v>
      </c>
      <c r="D84" s="61" t="str">
        <f>'项目资金台账（附表3）'!C88</f>
        <v>HJK-2015-32</v>
      </c>
      <c r="E84" s="60" t="str">
        <f>'项目资金台账（附表3）'!K88</f>
        <v>2015年全面改薄资金</v>
      </c>
      <c r="F84" s="60" t="str">
        <f>'项目资金台账（附表3）'!I88</f>
        <v>修建消防水池及硬化校园5500平方米</v>
      </c>
      <c r="G84" s="62">
        <f>'项目资金台账（附表3）'!J88</f>
        <v>194.373685</v>
      </c>
      <c r="H84" s="61" t="s">
        <v>119</v>
      </c>
      <c r="I84" s="58" t="str">
        <f>'项目资金台账（附表3）'!E88</f>
        <v>2015年</v>
      </c>
      <c r="J84" s="58" t="s">
        <v>127</v>
      </c>
      <c r="K84" s="58" t="s">
        <v>127</v>
      </c>
      <c r="L84" s="58" t="s">
        <v>127</v>
      </c>
      <c r="M84" s="58" t="s">
        <v>127</v>
      </c>
      <c r="N84" s="60" t="s">
        <v>35</v>
      </c>
      <c r="O84" s="58" t="s">
        <v>1703</v>
      </c>
      <c r="P84" s="61"/>
    </row>
    <row r="85" s="41" customFormat="1" ht="40.5" spans="1:16">
      <c r="A85" s="58">
        <v>82</v>
      </c>
      <c r="B85" s="63" t="s">
        <v>435</v>
      </c>
      <c r="C85" s="60" t="str">
        <f>'项目资金台账（附表3）'!F89&amp;'项目资金台账（附表3）'!G89</f>
        <v>和政县13个乡镇122个村</v>
      </c>
      <c r="D85" s="61" t="str">
        <f>'项目资金台账（附表3）'!C89</f>
        <v>HJK-2015-33</v>
      </c>
      <c r="E85" s="60" t="str">
        <f>'项目资金台账（附表3）'!K89</f>
        <v>2015年全面改薄资金</v>
      </c>
      <c r="F85" s="60" t="str">
        <f>'项目资金台账（附表3）'!I89</f>
        <v>采购电子白板40套</v>
      </c>
      <c r="G85" s="62">
        <f>'项目资金台账（附表3）'!J89</f>
        <v>51.12364</v>
      </c>
      <c r="H85" s="61" t="s">
        <v>119</v>
      </c>
      <c r="I85" s="58" t="str">
        <f>'项目资金台账（附表3）'!E89</f>
        <v>2015年</v>
      </c>
      <c r="J85" s="58" t="s">
        <v>127</v>
      </c>
      <c r="K85" s="58" t="s">
        <v>127</v>
      </c>
      <c r="L85" s="58" t="s">
        <v>127</v>
      </c>
      <c r="M85" s="58" t="s">
        <v>127</v>
      </c>
      <c r="N85" s="60" t="s">
        <v>35</v>
      </c>
      <c r="O85" s="58" t="s">
        <v>1703</v>
      </c>
      <c r="P85" s="61"/>
    </row>
    <row r="86" s="41" customFormat="1" ht="40.5" spans="1:16">
      <c r="A86" s="58">
        <v>83</v>
      </c>
      <c r="B86" s="63" t="s">
        <v>1166</v>
      </c>
      <c r="C86" s="60" t="str">
        <f>'项目资金台账（附表3）'!F90&amp;'项目资金台账（附表3）'!G90</f>
        <v>松鸣镇中心村</v>
      </c>
      <c r="D86" s="61" t="str">
        <f>'项目资金台账（附表3）'!C90</f>
        <v>HJK-2015-34</v>
      </c>
      <c r="E86" s="60" t="str">
        <f>'项目资金台账（附表3）'!K90</f>
        <v>2015年学前教育专项</v>
      </c>
      <c r="F86" s="60" t="str">
        <f>'项目资金台账（附表3）'!I90</f>
        <v>新建幼儿园231.04平方米及附属工程</v>
      </c>
      <c r="G86" s="62">
        <f>'项目资金台账（附表3）'!J90</f>
        <v>63.088019</v>
      </c>
      <c r="H86" s="61" t="s">
        <v>119</v>
      </c>
      <c r="I86" s="58" t="str">
        <f>'项目资金台账（附表3）'!E90</f>
        <v>2015年</v>
      </c>
      <c r="J86" s="58" t="s">
        <v>127</v>
      </c>
      <c r="K86" s="58" t="s">
        <v>127</v>
      </c>
      <c r="L86" s="58" t="s">
        <v>127</v>
      </c>
      <c r="M86" s="58" t="s">
        <v>127</v>
      </c>
      <c r="N86" s="60" t="s">
        <v>35</v>
      </c>
      <c r="O86" s="58" t="s">
        <v>1703</v>
      </c>
      <c r="P86" s="61"/>
    </row>
    <row r="87" s="41" customFormat="1" ht="40.5" spans="1:16">
      <c r="A87" s="58">
        <v>84</v>
      </c>
      <c r="B87" s="63" t="s">
        <v>1170</v>
      </c>
      <c r="C87" s="60" t="str">
        <f>'项目资金台账（附表3）'!F91&amp;'项目资金台账（附表3）'!G91</f>
        <v>买家集镇牙塘村</v>
      </c>
      <c r="D87" s="61" t="str">
        <f>'项目资金台账（附表3）'!C91</f>
        <v>HJK-2015-35</v>
      </c>
      <c r="E87" s="60" t="str">
        <f>'项目资金台账（附表3）'!K91</f>
        <v>2015年学前教育专项</v>
      </c>
      <c r="F87" s="60" t="str">
        <f>'项目资金台账（附表3）'!I91</f>
        <v>新建幼儿园252.13平方米及附属工程</v>
      </c>
      <c r="G87" s="62">
        <f>'项目资金台账（附表3）'!J91</f>
        <v>93.502999</v>
      </c>
      <c r="H87" s="61" t="s">
        <v>119</v>
      </c>
      <c r="I87" s="58" t="str">
        <f>'项目资金台账（附表3）'!E91</f>
        <v>2015年</v>
      </c>
      <c r="J87" s="58" t="s">
        <v>127</v>
      </c>
      <c r="K87" s="58" t="s">
        <v>127</v>
      </c>
      <c r="L87" s="58" t="s">
        <v>127</v>
      </c>
      <c r="M87" s="58" t="s">
        <v>127</v>
      </c>
      <c r="N87" s="60" t="s">
        <v>35</v>
      </c>
      <c r="O87" s="58" t="s">
        <v>1703</v>
      </c>
      <c r="P87" s="61"/>
    </row>
    <row r="88" s="41" customFormat="1" ht="40.5" spans="1:16">
      <c r="A88" s="58">
        <v>85</v>
      </c>
      <c r="B88" s="63" t="s">
        <v>1174</v>
      </c>
      <c r="C88" s="60" t="str">
        <f>'项目资金台账（附表3）'!F92&amp;'项目资金台账（附表3）'!G92</f>
        <v>马家堡镇台子村</v>
      </c>
      <c r="D88" s="61" t="str">
        <f>'项目资金台账（附表3）'!C92</f>
        <v>HJK-2015-36</v>
      </c>
      <c r="E88" s="60" t="str">
        <f>'项目资金台账（附表3）'!K92</f>
        <v>2015年学前教育专项</v>
      </c>
      <c r="F88" s="60" t="str">
        <f>'项目资金台账（附表3）'!I92</f>
        <v>新建幼儿园231.04平方米及附属工程</v>
      </c>
      <c r="G88" s="62">
        <f>'项目资金台账（附表3）'!J92</f>
        <v>58.911768</v>
      </c>
      <c r="H88" s="61" t="s">
        <v>119</v>
      </c>
      <c r="I88" s="58" t="str">
        <f>'项目资金台账（附表3）'!E92</f>
        <v>2015年</v>
      </c>
      <c r="J88" s="58" t="s">
        <v>127</v>
      </c>
      <c r="K88" s="58" t="s">
        <v>127</v>
      </c>
      <c r="L88" s="58" t="s">
        <v>127</v>
      </c>
      <c r="M88" s="58" t="s">
        <v>127</v>
      </c>
      <c r="N88" s="60" t="s">
        <v>35</v>
      </c>
      <c r="O88" s="58" t="s">
        <v>1703</v>
      </c>
      <c r="P88" s="61"/>
    </row>
    <row r="89" s="41" customFormat="1" ht="40.5" spans="1:16">
      <c r="A89" s="58">
        <v>86</v>
      </c>
      <c r="B89" s="63" t="s">
        <v>1178</v>
      </c>
      <c r="C89" s="60" t="str">
        <f>'项目资金台账（附表3）'!F93&amp;'项目资金台账（附表3）'!G93</f>
        <v>马家堡镇马集村</v>
      </c>
      <c r="D89" s="61" t="str">
        <f>'项目资金台账（附表3）'!C93</f>
        <v>HJK-2015-37</v>
      </c>
      <c r="E89" s="60" t="str">
        <f>'项目资金台账（附表3）'!K93</f>
        <v>2015年学前教育专项</v>
      </c>
      <c r="F89" s="60" t="str">
        <f>'项目资金台账（附表3）'!I93</f>
        <v>新建幼儿园183.04平方米及附属工程</v>
      </c>
      <c r="G89" s="62">
        <f>'项目资金台账（附表3）'!J93</f>
        <v>43.844751</v>
      </c>
      <c r="H89" s="61" t="s">
        <v>119</v>
      </c>
      <c r="I89" s="58" t="str">
        <f>'项目资金台账（附表3）'!E93</f>
        <v>2015年</v>
      </c>
      <c r="J89" s="58" t="s">
        <v>127</v>
      </c>
      <c r="K89" s="58" t="s">
        <v>127</v>
      </c>
      <c r="L89" s="58" t="s">
        <v>127</v>
      </c>
      <c r="M89" s="58" t="s">
        <v>127</v>
      </c>
      <c r="N89" s="60" t="s">
        <v>35</v>
      </c>
      <c r="O89" s="58" t="s">
        <v>1703</v>
      </c>
      <c r="P89" s="61"/>
    </row>
    <row r="90" s="41" customFormat="1" ht="40.5" spans="1:16">
      <c r="A90" s="58">
        <v>87</v>
      </c>
      <c r="B90" s="63" t="s">
        <v>1182</v>
      </c>
      <c r="C90" s="60" t="str">
        <f>'项目资金台账（附表3）'!F94&amp;'项目资金台账（附表3）'!G94</f>
        <v>马家堡镇杨台村</v>
      </c>
      <c r="D90" s="61" t="str">
        <f>'项目资金台账（附表3）'!C94</f>
        <v>HJK-2015-38</v>
      </c>
      <c r="E90" s="60" t="str">
        <f>'项目资金台账（附表3）'!K94</f>
        <v>2015年学前教育专项</v>
      </c>
      <c r="F90" s="60" t="str">
        <f>'项目资金台账（附表3）'!I94</f>
        <v>新建幼儿园231.04平方米及附属工程</v>
      </c>
      <c r="G90" s="62">
        <f>'项目资金台账（附表3）'!J94</f>
        <v>55.752471</v>
      </c>
      <c r="H90" s="61" t="s">
        <v>119</v>
      </c>
      <c r="I90" s="58" t="str">
        <f>'项目资金台账（附表3）'!E94</f>
        <v>2015年</v>
      </c>
      <c r="J90" s="58" t="s">
        <v>127</v>
      </c>
      <c r="K90" s="58" t="s">
        <v>127</v>
      </c>
      <c r="L90" s="58" t="s">
        <v>127</v>
      </c>
      <c r="M90" s="58" t="s">
        <v>127</v>
      </c>
      <c r="N90" s="60" t="s">
        <v>35</v>
      </c>
      <c r="O90" s="58" t="s">
        <v>1703</v>
      </c>
      <c r="P90" s="61"/>
    </row>
    <row r="91" s="41" customFormat="1" ht="40.5" spans="1:16">
      <c r="A91" s="58">
        <v>88</v>
      </c>
      <c r="B91" s="63" t="s">
        <v>1185</v>
      </c>
      <c r="C91" s="60" t="str">
        <f>'项目资金台账（附表3）'!F95&amp;'项目资金台账（附表3）'!G95</f>
        <v>三十里铺镇马家河村</v>
      </c>
      <c r="D91" s="61" t="str">
        <f>'项目资金台账（附表3）'!C95</f>
        <v>HJK-2015-39</v>
      </c>
      <c r="E91" s="60" t="str">
        <f>'项目资金台账（附表3）'!K95</f>
        <v>2015年学前教育专项</v>
      </c>
      <c r="F91" s="60" t="str">
        <f>'项目资金台账（附表3）'!I95</f>
        <v>新建幼儿园237.12平方米及附属工程</v>
      </c>
      <c r="G91" s="62">
        <f>'项目资金台账（附表3）'!J95</f>
        <v>62.674379</v>
      </c>
      <c r="H91" s="61" t="s">
        <v>119</v>
      </c>
      <c r="I91" s="58" t="str">
        <f>'项目资金台账（附表3）'!E95</f>
        <v>2015年</v>
      </c>
      <c r="J91" s="58" t="s">
        <v>127</v>
      </c>
      <c r="K91" s="58" t="s">
        <v>127</v>
      </c>
      <c r="L91" s="58" t="s">
        <v>127</v>
      </c>
      <c r="M91" s="58" t="s">
        <v>127</v>
      </c>
      <c r="N91" s="60" t="s">
        <v>35</v>
      </c>
      <c r="O91" s="58" t="s">
        <v>1703</v>
      </c>
      <c r="P91" s="61"/>
    </row>
    <row r="92" s="41" customFormat="1" ht="40.5" spans="1:16">
      <c r="A92" s="58">
        <v>89</v>
      </c>
      <c r="B92" s="63" t="s">
        <v>1190</v>
      </c>
      <c r="C92" s="60" t="str">
        <f>'项目资金台账（附表3）'!F96&amp;'项目资金台账（附表3）'!G96</f>
        <v>达浪乡杨马族村</v>
      </c>
      <c r="D92" s="61" t="str">
        <f>'项目资金台账（附表3）'!C96</f>
        <v>HJK-2015-40</v>
      </c>
      <c r="E92" s="60" t="str">
        <f>'项目资金台账（附表3）'!K96</f>
        <v>2015年学前教育专项</v>
      </c>
      <c r="F92" s="60" t="str">
        <f>'项目资金台账（附表3）'!I96</f>
        <v>新建幼儿园246.69平方米及附属工程</v>
      </c>
      <c r="G92" s="62">
        <f>'项目资金台账（附表3）'!J96</f>
        <v>50.254141</v>
      </c>
      <c r="H92" s="61" t="s">
        <v>119</v>
      </c>
      <c r="I92" s="58" t="str">
        <f>'项目资金台账（附表3）'!E96</f>
        <v>2015年</v>
      </c>
      <c r="J92" s="58" t="s">
        <v>127</v>
      </c>
      <c r="K92" s="58" t="s">
        <v>127</v>
      </c>
      <c r="L92" s="58" t="s">
        <v>127</v>
      </c>
      <c r="M92" s="58" t="s">
        <v>127</v>
      </c>
      <c r="N92" s="60" t="s">
        <v>35</v>
      </c>
      <c r="O92" s="58" t="s">
        <v>1703</v>
      </c>
      <c r="P92" s="61"/>
    </row>
    <row r="93" s="41" customFormat="1" ht="40.5" spans="1:16">
      <c r="A93" s="58">
        <v>90</v>
      </c>
      <c r="B93" s="63" t="s">
        <v>1194</v>
      </c>
      <c r="C93" s="60" t="str">
        <f>'项目资金台账（附表3）'!F97&amp;'项目资金台账（附表3）'!G97</f>
        <v>达浪乡杜家崖村</v>
      </c>
      <c r="D93" s="61" t="str">
        <f>'项目资金台账（附表3）'!C97</f>
        <v>HJK-2015-41</v>
      </c>
      <c r="E93" s="60" t="str">
        <f>'项目资金台账（附表3）'!K97</f>
        <v>2015年学前教育专项</v>
      </c>
      <c r="F93" s="60" t="str">
        <f>'项目资金台账（附表3）'!I97</f>
        <v>新建幼儿园246.6平方米及附属工程</v>
      </c>
      <c r="G93" s="62">
        <f>'项目资金台账（附表3）'!J97</f>
        <v>54.722337</v>
      </c>
      <c r="H93" s="61" t="s">
        <v>119</v>
      </c>
      <c r="I93" s="58" t="str">
        <f>'项目资金台账（附表3）'!E97</f>
        <v>2015年</v>
      </c>
      <c r="J93" s="58" t="s">
        <v>127</v>
      </c>
      <c r="K93" s="58" t="s">
        <v>127</v>
      </c>
      <c r="L93" s="58" t="s">
        <v>127</v>
      </c>
      <c r="M93" s="58" t="s">
        <v>127</v>
      </c>
      <c r="N93" s="60" t="s">
        <v>35</v>
      </c>
      <c r="O93" s="58" t="s">
        <v>1703</v>
      </c>
      <c r="P93" s="61"/>
    </row>
    <row r="94" s="41" customFormat="1" ht="40.5" spans="1:16">
      <c r="A94" s="58">
        <v>91</v>
      </c>
      <c r="B94" s="63" t="s">
        <v>1199</v>
      </c>
      <c r="C94" s="60" t="str">
        <f>'项目资金台账（附表3）'!F98&amp;'项目资金台账（附表3）'!G98</f>
        <v>卜家庄乡前坪村</v>
      </c>
      <c r="D94" s="61" t="str">
        <f>'项目资金台账（附表3）'!C98</f>
        <v>HJK-2015-42</v>
      </c>
      <c r="E94" s="60" t="str">
        <f>'项目资金台账（附表3）'!K98</f>
        <v>2015年学前教育专项</v>
      </c>
      <c r="F94" s="60" t="str">
        <f>'项目资金台账（附表3）'!I98</f>
        <v>新建幼儿园246.69平方米及附属工程</v>
      </c>
      <c r="G94" s="62">
        <f>'项目资金台账（附表3）'!J98</f>
        <v>49.699084</v>
      </c>
      <c r="H94" s="61" t="s">
        <v>119</v>
      </c>
      <c r="I94" s="58" t="str">
        <f>'项目资金台账（附表3）'!E98</f>
        <v>2015年</v>
      </c>
      <c r="J94" s="58" t="s">
        <v>127</v>
      </c>
      <c r="K94" s="58" t="s">
        <v>127</v>
      </c>
      <c r="L94" s="58" t="s">
        <v>127</v>
      </c>
      <c r="M94" s="58" t="s">
        <v>127</v>
      </c>
      <c r="N94" s="60" t="s">
        <v>35</v>
      </c>
      <c r="O94" s="58" t="s">
        <v>1703</v>
      </c>
      <c r="P94" s="61"/>
    </row>
    <row r="95" s="41" customFormat="1" ht="40.5" spans="1:16">
      <c r="A95" s="58">
        <v>92</v>
      </c>
      <c r="B95" s="63" t="s">
        <v>1202</v>
      </c>
      <c r="C95" s="60" t="str">
        <f>'项目资金台账（附表3）'!F99&amp;'项目资金台账（附表3）'!G99</f>
        <v>新营镇新营大庄村</v>
      </c>
      <c r="D95" s="61" t="str">
        <f>'项目资金台账（附表3）'!C99</f>
        <v>HJK-2015-43</v>
      </c>
      <c r="E95" s="60" t="str">
        <f>'项目资金台账（附表3）'!K99</f>
        <v>2015年学前教育专项</v>
      </c>
      <c r="F95" s="60" t="str">
        <f>'项目资金台账（附表3）'!I99</f>
        <v>新建幼儿园246.6平方米及附属工程</v>
      </c>
      <c r="G95" s="62">
        <f>'项目资金台账（附表3）'!J99</f>
        <v>53.6474</v>
      </c>
      <c r="H95" s="61" t="s">
        <v>119</v>
      </c>
      <c r="I95" s="58" t="str">
        <f>'项目资金台账（附表3）'!E99</f>
        <v>2015年</v>
      </c>
      <c r="J95" s="58" t="s">
        <v>127</v>
      </c>
      <c r="K95" s="58" t="s">
        <v>127</v>
      </c>
      <c r="L95" s="58" t="s">
        <v>127</v>
      </c>
      <c r="M95" s="58" t="s">
        <v>127</v>
      </c>
      <c r="N95" s="60" t="s">
        <v>35</v>
      </c>
      <c r="O95" s="58" t="s">
        <v>1703</v>
      </c>
      <c r="P95" s="61"/>
    </row>
    <row r="96" s="41" customFormat="1" ht="40.5" spans="1:16">
      <c r="A96" s="58">
        <v>93</v>
      </c>
      <c r="B96" s="63" t="s">
        <v>1206</v>
      </c>
      <c r="C96" s="60" t="str">
        <f>'项目资金台账（附表3）'!F100&amp;'项目资金台账（附表3）'!G100</f>
        <v>新庄乡槐庄村</v>
      </c>
      <c r="D96" s="61" t="str">
        <f>'项目资金台账（附表3）'!C100</f>
        <v>HJK-2015-44</v>
      </c>
      <c r="E96" s="60" t="str">
        <f>'项目资金台账（附表3）'!K100</f>
        <v>2015年学前教育专项</v>
      </c>
      <c r="F96" s="60" t="str">
        <f>'项目资金台账（附表3）'!I100</f>
        <v>新建幼儿园246.69平方米及附属工程</v>
      </c>
      <c r="G96" s="62">
        <f>'项目资金台账（附表3）'!J100</f>
        <v>52.328012</v>
      </c>
      <c r="H96" s="61" t="s">
        <v>119</v>
      </c>
      <c r="I96" s="58" t="str">
        <f>'项目资金台账（附表3）'!E100</f>
        <v>2015年</v>
      </c>
      <c r="J96" s="58" t="s">
        <v>127</v>
      </c>
      <c r="K96" s="58" t="s">
        <v>127</v>
      </c>
      <c r="L96" s="58" t="s">
        <v>127</v>
      </c>
      <c r="M96" s="58" t="s">
        <v>127</v>
      </c>
      <c r="N96" s="60" t="s">
        <v>35</v>
      </c>
      <c r="O96" s="58" t="s">
        <v>1703</v>
      </c>
      <c r="P96" s="61"/>
    </row>
    <row r="97" s="41" customFormat="1" ht="40.5" spans="1:16">
      <c r="A97" s="58">
        <v>94</v>
      </c>
      <c r="B97" s="63" t="s">
        <v>1210</v>
      </c>
      <c r="C97" s="60" t="str">
        <f>'项目资金台账（附表3）'!F101&amp;'项目资金台账（附表3）'!G101</f>
        <v>新庄乡南岔村</v>
      </c>
      <c r="D97" s="61" t="str">
        <f>'项目资金台账（附表3）'!C101</f>
        <v>HJK-2015-45</v>
      </c>
      <c r="E97" s="60" t="str">
        <f>'项目资金台账（附表3）'!K101</f>
        <v>2015年学前教育专项</v>
      </c>
      <c r="F97" s="60" t="str">
        <f>'项目资金台账（附表3）'!I101</f>
        <v>新建幼儿园246.69平方米及附属工程</v>
      </c>
      <c r="G97" s="62">
        <f>'项目资金台账（附表3）'!J101</f>
        <v>52.727546</v>
      </c>
      <c r="H97" s="61" t="s">
        <v>119</v>
      </c>
      <c r="I97" s="58" t="str">
        <f>'项目资金台账（附表3）'!E101</f>
        <v>2015年</v>
      </c>
      <c r="J97" s="58" t="s">
        <v>127</v>
      </c>
      <c r="K97" s="58" t="s">
        <v>127</v>
      </c>
      <c r="L97" s="58" t="s">
        <v>127</v>
      </c>
      <c r="M97" s="58" t="s">
        <v>127</v>
      </c>
      <c r="N97" s="60" t="s">
        <v>35</v>
      </c>
      <c r="O97" s="58" t="s">
        <v>1703</v>
      </c>
      <c r="P97" s="61"/>
    </row>
    <row r="98" s="41" customFormat="1" ht="40.5" spans="1:16">
      <c r="A98" s="58">
        <v>95</v>
      </c>
      <c r="B98" s="63" t="s">
        <v>1213</v>
      </c>
      <c r="C98" s="60" t="str">
        <f>'项目资金台账（附表3）'!F102&amp;'项目资金台账（附表3）'!G102</f>
        <v>松鸣镇狼土泉村</v>
      </c>
      <c r="D98" s="61" t="str">
        <f>'项目资金台账（附表3）'!C102</f>
        <v>HJK-2015-46</v>
      </c>
      <c r="E98" s="60" t="str">
        <f>'项目资金台账（附表3）'!K102</f>
        <v>2015年学前教育专项</v>
      </c>
      <c r="F98" s="60" t="str">
        <f>'项目资金台账（附表3）'!I102</f>
        <v>新建幼儿园246.6平方米及附属工程</v>
      </c>
      <c r="G98" s="62">
        <f>'项目资金台账（附表3）'!J102</f>
        <v>53.447872</v>
      </c>
      <c r="H98" s="61" t="s">
        <v>119</v>
      </c>
      <c r="I98" s="58" t="str">
        <f>'项目资金台账（附表3）'!E102</f>
        <v>2015年</v>
      </c>
      <c r="J98" s="58" t="s">
        <v>127</v>
      </c>
      <c r="K98" s="58" t="s">
        <v>127</v>
      </c>
      <c r="L98" s="58" t="s">
        <v>127</v>
      </c>
      <c r="M98" s="58" t="s">
        <v>127</v>
      </c>
      <c r="N98" s="60" t="s">
        <v>35</v>
      </c>
      <c r="O98" s="58" t="s">
        <v>1703</v>
      </c>
      <c r="P98" s="61"/>
    </row>
    <row r="99" s="41" customFormat="1" ht="40.5" spans="1:16">
      <c r="A99" s="58">
        <v>96</v>
      </c>
      <c r="B99" s="63" t="s">
        <v>1217</v>
      </c>
      <c r="C99" s="60" t="str">
        <f>'项目资金台账（附表3）'!F103&amp;'项目资金台账（附表3）'!G103</f>
        <v>城关镇麻藏村</v>
      </c>
      <c r="D99" s="61" t="str">
        <f>'项目资金台账（附表3）'!C103</f>
        <v>HJK-2015-47</v>
      </c>
      <c r="E99" s="60" t="str">
        <f>'项目资金台账（附表3）'!K103</f>
        <v>2015年学前教育专项</v>
      </c>
      <c r="F99" s="60" t="str">
        <f>'项目资金台账（附表3）'!I103</f>
        <v>新建幼儿园285.47平方米及附属工程</v>
      </c>
      <c r="G99" s="62">
        <f>'项目资金台账（附表3）'!J103</f>
        <v>52.36832</v>
      </c>
      <c r="H99" s="61" t="s">
        <v>119</v>
      </c>
      <c r="I99" s="58" t="str">
        <f>'项目资金台账（附表3）'!E103</f>
        <v>2015年</v>
      </c>
      <c r="J99" s="58" t="s">
        <v>127</v>
      </c>
      <c r="K99" s="58" t="s">
        <v>127</v>
      </c>
      <c r="L99" s="58" t="s">
        <v>127</v>
      </c>
      <c r="M99" s="58" t="s">
        <v>127</v>
      </c>
      <c r="N99" s="60" t="s">
        <v>35</v>
      </c>
      <c r="O99" s="58" t="s">
        <v>1703</v>
      </c>
      <c r="P99" s="61"/>
    </row>
    <row r="100" s="41" customFormat="1" ht="40.5" spans="1:16">
      <c r="A100" s="58">
        <v>97</v>
      </c>
      <c r="B100" s="63" t="s">
        <v>1221</v>
      </c>
      <c r="C100" s="60" t="str">
        <f>'项目资金台账（附表3）'!F104&amp;'项目资金台账（附表3）'!G104</f>
        <v>城关镇杜家河村</v>
      </c>
      <c r="D100" s="61" t="str">
        <f>'项目资金台账（附表3）'!C104</f>
        <v>HJK-2015-48</v>
      </c>
      <c r="E100" s="60" t="str">
        <f>'项目资金台账（附表3）'!K104</f>
        <v>2015年学前教育专项</v>
      </c>
      <c r="F100" s="60" t="str">
        <f>'项目资金台账（附表3）'!I104</f>
        <v>新建幼儿园299.86平方米及附属工程</v>
      </c>
      <c r="G100" s="62">
        <f>'项目资金台账（附表3）'!J104</f>
        <v>89.92402</v>
      </c>
      <c r="H100" s="61" t="s">
        <v>119</v>
      </c>
      <c r="I100" s="58" t="str">
        <f>'项目资金台账（附表3）'!E104</f>
        <v>2015年</v>
      </c>
      <c r="J100" s="58" t="s">
        <v>127</v>
      </c>
      <c r="K100" s="58" t="s">
        <v>127</v>
      </c>
      <c r="L100" s="58" t="s">
        <v>127</v>
      </c>
      <c r="M100" s="58" t="s">
        <v>127</v>
      </c>
      <c r="N100" s="60" t="s">
        <v>35</v>
      </c>
      <c r="O100" s="58" t="s">
        <v>1703</v>
      </c>
      <c r="P100" s="61"/>
    </row>
    <row r="101" s="41" customFormat="1" ht="40.5" spans="1:16">
      <c r="A101" s="58">
        <v>98</v>
      </c>
      <c r="B101" s="63" t="s">
        <v>1226</v>
      </c>
      <c r="C101" s="60" t="str">
        <f>'项目资金台账（附表3）'!F105&amp;'项目资金台账（附表3）'!G105</f>
        <v>城关镇咀头村</v>
      </c>
      <c r="D101" s="61" t="str">
        <f>'项目资金台账（附表3）'!C105</f>
        <v>HJK-2015-49</v>
      </c>
      <c r="E101" s="60" t="str">
        <f>'项目资金台账（附表3）'!K105</f>
        <v>2015年学前教育专项</v>
      </c>
      <c r="F101" s="60" t="str">
        <f>'项目资金台账（附表3）'!I105</f>
        <v>新建幼儿园249.93平方米及附属工程</v>
      </c>
      <c r="G101" s="62">
        <f>'项目资金台账（附表3）'!J105</f>
        <v>96.193898</v>
      </c>
      <c r="H101" s="61" t="s">
        <v>119</v>
      </c>
      <c r="I101" s="58" t="str">
        <f>'项目资金台账（附表3）'!E105</f>
        <v>2015年</v>
      </c>
      <c r="J101" s="58" t="s">
        <v>127</v>
      </c>
      <c r="K101" s="58" t="s">
        <v>127</v>
      </c>
      <c r="L101" s="58" t="s">
        <v>127</v>
      </c>
      <c r="M101" s="58" t="s">
        <v>127</v>
      </c>
      <c r="N101" s="60" t="s">
        <v>35</v>
      </c>
      <c r="O101" s="58" t="s">
        <v>1703</v>
      </c>
      <c r="P101" s="61"/>
    </row>
    <row r="102" s="41" customFormat="1" ht="40.5" spans="1:16">
      <c r="A102" s="58">
        <v>99</v>
      </c>
      <c r="B102" s="63" t="s">
        <v>1230</v>
      </c>
      <c r="C102" s="60" t="str">
        <f>'项目资金台账（附表3）'!F106&amp;'项目资金台账（附表3）'!G106</f>
        <v>松鸣镇科托村</v>
      </c>
      <c r="D102" s="61" t="str">
        <f>'项目资金台账（附表3）'!C106</f>
        <v>HJK-2015-50</v>
      </c>
      <c r="E102" s="60" t="str">
        <f>'项目资金台账（附表3）'!K106</f>
        <v>2015年学前教育专项</v>
      </c>
      <c r="F102" s="60" t="str">
        <f>'项目资金台账（附表3）'!I106</f>
        <v>新建幼儿园122.27平方米及附属工程</v>
      </c>
      <c r="G102" s="62">
        <f>'项目资金台账（附表3）'!J106</f>
        <v>44.403601</v>
      </c>
      <c r="H102" s="61" t="s">
        <v>119</v>
      </c>
      <c r="I102" s="58" t="str">
        <f>'项目资金台账（附表3）'!E106</f>
        <v>2015年</v>
      </c>
      <c r="J102" s="58" t="s">
        <v>127</v>
      </c>
      <c r="K102" s="58" t="s">
        <v>127</v>
      </c>
      <c r="L102" s="58" t="s">
        <v>127</v>
      </c>
      <c r="M102" s="58" t="s">
        <v>127</v>
      </c>
      <c r="N102" s="60" t="s">
        <v>35</v>
      </c>
      <c r="O102" s="58" t="s">
        <v>1703</v>
      </c>
      <c r="P102" s="61"/>
    </row>
    <row r="103" s="41" customFormat="1" ht="40.5" spans="1:16">
      <c r="A103" s="58">
        <v>100</v>
      </c>
      <c r="B103" s="63" t="s">
        <v>1234</v>
      </c>
      <c r="C103" s="60" t="str">
        <f>'项目资金台账（附表3）'!F107&amp;'项目资金台账（附表3）'!G107</f>
        <v>梁家寺乡大马家村</v>
      </c>
      <c r="D103" s="61" t="str">
        <f>'项目资金台账（附表3）'!C107</f>
        <v>HJK-2015-51</v>
      </c>
      <c r="E103" s="60" t="str">
        <f>'项目资金台账（附表3）'!K107</f>
        <v>2015年学前教育专项</v>
      </c>
      <c r="F103" s="60" t="str">
        <f>'项目资金台账（附表3）'!I107</f>
        <v>新建幼儿园231.04平方米及附属工程</v>
      </c>
      <c r="G103" s="62">
        <f>'项目资金台账（附表3）'!J107</f>
        <v>60.606678</v>
      </c>
      <c r="H103" s="61" t="s">
        <v>119</v>
      </c>
      <c r="I103" s="58" t="str">
        <f>'项目资金台账（附表3）'!E107</f>
        <v>2015年</v>
      </c>
      <c r="J103" s="58" t="s">
        <v>127</v>
      </c>
      <c r="K103" s="58" t="s">
        <v>127</v>
      </c>
      <c r="L103" s="58" t="s">
        <v>127</v>
      </c>
      <c r="M103" s="58" t="s">
        <v>127</v>
      </c>
      <c r="N103" s="60" t="s">
        <v>35</v>
      </c>
      <c r="O103" s="58" t="s">
        <v>1703</v>
      </c>
      <c r="P103" s="61"/>
    </row>
    <row r="104" s="41" customFormat="1" ht="40.5" spans="1:16">
      <c r="A104" s="58">
        <v>101</v>
      </c>
      <c r="B104" s="63" t="s">
        <v>1237</v>
      </c>
      <c r="C104" s="60" t="str">
        <f>'项目资金台账（附表3）'!F108&amp;'项目资金台账（附表3）'!G108</f>
        <v>三合镇虎家村</v>
      </c>
      <c r="D104" s="61" t="str">
        <f>'项目资金台账（附表3）'!C108</f>
        <v>HJK-2015-52</v>
      </c>
      <c r="E104" s="60" t="str">
        <f>'项目资金台账（附表3）'!K108</f>
        <v>2015年学前教育专项</v>
      </c>
      <c r="F104" s="60" t="str">
        <f>'项目资金台账（附表3）'!I108</f>
        <v>新建幼儿园231.04平方米及附属工程</v>
      </c>
      <c r="G104" s="62">
        <f>'项目资金台账（附表3）'!J108</f>
        <v>55.48677</v>
      </c>
      <c r="H104" s="61" t="s">
        <v>119</v>
      </c>
      <c r="I104" s="58" t="str">
        <f>'项目资金台账（附表3）'!E108</f>
        <v>2015年</v>
      </c>
      <c r="J104" s="58" t="s">
        <v>127</v>
      </c>
      <c r="K104" s="58" t="s">
        <v>127</v>
      </c>
      <c r="L104" s="58" t="s">
        <v>127</v>
      </c>
      <c r="M104" s="58" t="s">
        <v>127</v>
      </c>
      <c r="N104" s="60" t="s">
        <v>35</v>
      </c>
      <c r="O104" s="58" t="s">
        <v>1703</v>
      </c>
      <c r="P104" s="61"/>
    </row>
    <row r="105" s="41" customFormat="1" ht="40.5" spans="1:16">
      <c r="A105" s="58">
        <v>102</v>
      </c>
      <c r="B105" s="63" t="s">
        <v>1240</v>
      </c>
      <c r="C105" s="60" t="str">
        <f>'项目资金台账（附表3）'!F109&amp;'项目资金台账（附表3）'!G109</f>
        <v>罗家集镇裴家台村</v>
      </c>
      <c r="D105" s="61" t="str">
        <f>'项目资金台账（附表3）'!C109</f>
        <v>HJK-2015-53</v>
      </c>
      <c r="E105" s="60" t="str">
        <f>'项目资金台账（附表3）'!K109</f>
        <v>2015年学前教育专项</v>
      </c>
      <c r="F105" s="60" t="str">
        <f>'项目资金台账（附表3）'!I109</f>
        <v>新建幼儿园229.4平方米及附属工程</v>
      </c>
      <c r="G105" s="62">
        <f>'项目资金台账（附表3）'!J109</f>
        <v>59.74576</v>
      </c>
      <c r="H105" s="61" t="s">
        <v>119</v>
      </c>
      <c r="I105" s="58" t="str">
        <f>'项目资金台账（附表3）'!E109</f>
        <v>2015年</v>
      </c>
      <c r="J105" s="58" t="s">
        <v>127</v>
      </c>
      <c r="K105" s="58" t="s">
        <v>127</v>
      </c>
      <c r="L105" s="58" t="s">
        <v>127</v>
      </c>
      <c r="M105" s="58" t="s">
        <v>127</v>
      </c>
      <c r="N105" s="60" t="s">
        <v>35</v>
      </c>
      <c r="O105" s="58" t="s">
        <v>1703</v>
      </c>
      <c r="P105" s="61"/>
    </row>
    <row r="106" s="41" customFormat="1" ht="40.5" spans="1:16">
      <c r="A106" s="58">
        <v>103</v>
      </c>
      <c r="B106" s="63" t="s">
        <v>1244</v>
      </c>
      <c r="C106" s="60" t="str">
        <f>'项目资金台账（附表3）'!F110&amp;'项目资金台账（附表3）'!G110</f>
        <v>陈家集镇陈家集村</v>
      </c>
      <c r="D106" s="61" t="str">
        <f>'项目资金台账（附表3）'!C110</f>
        <v>HJK-2015-54</v>
      </c>
      <c r="E106" s="60" t="str">
        <f>'项目资金台账（附表3）'!K110</f>
        <v>2015年学前教育专项</v>
      </c>
      <c r="F106" s="60" t="str">
        <f>'项目资金台账（附表3）'!I110</f>
        <v>新建幼儿园231.04平方米及附属工程</v>
      </c>
      <c r="G106" s="62">
        <f>'项目资金台账（附表3）'!J110</f>
        <v>29.779686</v>
      </c>
      <c r="H106" s="61" t="s">
        <v>119</v>
      </c>
      <c r="I106" s="58" t="str">
        <f>'项目资金台账（附表3）'!E110</f>
        <v>2015年</v>
      </c>
      <c r="J106" s="58" t="s">
        <v>127</v>
      </c>
      <c r="K106" s="58" t="s">
        <v>127</v>
      </c>
      <c r="L106" s="58" t="s">
        <v>127</v>
      </c>
      <c r="M106" s="58" t="s">
        <v>127</v>
      </c>
      <c r="N106" s="60" t="s">
        <v>35</v>
      </c>
      <c r="O106" s="58" t="s">
        <v>1703</v>
      </c>
      <c r="P106" s="61"/>
    </row>
    <row r="107" s="41" customFormat="1" ht="40.5" spans="1:16">
      <c r="A107" s="58">
        <v>104</v>
      </c>
      <c r="B107" s="63" t="s">
        <v>453</v>
      </c>
      <c r="C107" s="60" t="str">
        <f>'项目资金台账（附表3）'!F111&amp;'项目资金台账（附表3）'!G111</f>
        <v>马家堡镇团咀村</v>
      </c>
      <c r="D107" s="61" t="str">
        <f>'项目资金台账（附表3）'!C111</f>
        <v>HJK-2015-55</v>
      </c>
      <c r="E107" s="60" t="str">
        <f>'项目资金台账（附表3）'!K111</f>
        <v>2015年学前教育专项</v>
      </c>
      <c r="F107" s="60" t="str">
        <f>'项目资金台账（附表3）'!I111</f>
        <v>修建幼儿园教学用房245平方米，同时修建相关附属工程</v>
      </c>
      <c r="G107" s="62">
        <f>'项目资金台账（附表3）'!J111</f>
        <v>63.019363</v>
      </c>
      <c r="H107" s="61" t="s">
        <v>119</v>
      </c>
      <c r="I107" s="58" t="str">
        <f>'项目资金台账（附表3）'!E111</f>
        <v>2015年</v>
      </c>
      <c r="J107" s="58" t="s">
        <v>127</v>
      </c>
      <c r="K107" s="58" t="s">
        <v>127</v>
      </c>
      <c r="L107" s="58" t="s">
        <v>127</v>
      </c>
      <c r="M107" s="58" t="s">
        <v>127</v>
      </c>
      <c r="N107" s="60" t="s">
        <v>35</v>
      </c>
      <c r="O107" s="58" t="s">
        <v>1703</v>
      </c>
      <c r="P107" s="61"/>
    </row>
    <row r="108" s="41" customFormat="1" ht="40.5" spans="1:16">
      <c r="A108" s="58">
        <v>105</v>
      </c>
      <c r="B108" s="63" t="s">
        <v>457</v>
      </c>
      <c r="C108" s="60" t="str">
        <f>'项目资金台账（附表3）'!F112&amp;'项目资金台账（附表3）'!G112</f>
        <v>陈家集乡王泉村</v>
      </c>
      <c r="D108" s="61" t="str">
        <f>'项目资金台账（附表3）'!C112</f>
        <v>HJK-2015-56</v>
      </c>
      <c r="E108" s="60" t="str">
        <f>'项目资金台账（附表3）'!K112</f>
        <v>2015年学前教育专项</v>
      </c>
      <c r="F108" s="60" t="str">
        <f>'项目资金台账（附表3）'!I112</f>
        <v>修建幼儿园教学用房245平方米，同时修建相关附属工程</v>
      </c>
      <c r="G108" s="62">
        <f>'项目资金台账（附表3）'!J112</f>
        <v>70.034635</v>
      </c>
      <c r="H108" s="61" t="s">
        <v>119</v>
      </c>
      <c r="I108" s="58" t="str">
        <f>'项目资金台账（附表3）'!E112</f>
        <v>2015年</v>
      </c>
      <c r="J108" s="58" t="s">
        <v>127</v>
      </c>
      <c r="K108" s="58" t="s">
        <v>127</v>
      </c>
      <c r="L108" s="58" t="s">
        <v>127</v>
      </c>
      <c r="M108" s="58" t="s">
        <v>127</v>
      </c>
      <c r="N108" s="60" t="s">
        <v>35</v>
      </c>
      <c r="O108" s="58" t="s">
        <v>1703</v>
      </c>
      <c r="P108" s="61"/>
    </row>
    <row r="109" s="41" customFormat="1" ht="54" spans="1:16">
      <c r="A109" s="58">
        <v>106</v>
      </c>
      <c r="B109" s="63" t="s">
        <v>467</v>
      </c>
      <c r="C109" s="60" t="str">
        <f>'项目资金台账（附表3）'!F113&amp;'项目资金台账（附表3）'!G113</f>
        <v>城关镇西关村</v>
      </c>
      <c r="D109" s="61" t="str">
        <f>'项目资金台账（附表3）'!C113</f>
        <v>HJK-2016-1-1</v>
      </c>
      <c r="E109" s="60" t="str">
        <f>'项目资金台账（附表3）'!K113</f>
        <v>中央预算内投资及县级资金</v>
      </c>
      <c r="F109" s="60" t="str">
        <f>'项目资金台账（附表3）'!I113</f>
        <v>修建围墙280米，消防管道470米等相关附属工程</v>
      </c>
      <c r="G109" s="62">
        <f>'项目资金台账（附表3）'!J113</f>
        <v>181.31757</v>
      </c>
      <c r="H109" s="61" t="s">
        <v>119</v>
      </c>
      <c r="I109" s="58" t="str">
        <f>'项目资金台账（附表3）'!E113</f>
        <v>2016年</v>
      </c>
      <c r="J109" s="58" t="s">
        <v>127</v>
      </c>
      <c r="K109" s="58" t="s">
        <v>127</v>
      </c>
      <c r="L109" s="58" t="s">
        <v>127</v>
      </c>
      <c r="M109" s="58" t="s">
        <v>127</v>
      </c>
      <c r="N109" s="60" t="s">
        <v>35</v>
      </c>
      <c r="O109" s="58" t="s">
        <v>1703</v>
      </c>
      <c r="P109" s="61"/>
    </row>
    <row r="110" s="41" customFormat="1" ht="40.5" spans="1:16">
      <c r="A110" s="58">
        <v>107</v>
      </c>
      <c r="B110" s="63" t="s">
        <v>469</v>
      </c>
      <c r="C110" s="60" t="str">
        <f>'项目资金台账（附表3）'!F114&amp;'项目资金台账（附表3）'!G114</f>
        <v>马家堡镇杨台村</v>
      </c>
      <c r="D110" s="61" t="str">
        <f>'项目资金台账（附表3）'!C114</f>
        <v>HJK-2016-1-2</v>
      </c>
      <c r="E110" s="60" t="str">
        <f>'项目资金台账（附表3）'!K114</f>
        <v>2016年发改专项资金</v>
      </c>
      <c r="F110" s="60" t="str">
        <f>'项目资金台账（附表3）'!I114</f>
        <v>修建教师周转房978.88平方米，同时修建相关附属工程</v>
      </c>
      <c r="G110" s="62">
        <f>'项目资金台账（附表3）'!J114</f>
        <v>211.713651</v>
      </c>
      <c r="H110" s="61" t="s">
        <v>119</v>
      </c>
      <c r="I110" s="58" t="str">
        <f>'项目资金台账（附表3）'!E114</f>
        <v>2016年</v>
      </c>
      <c r="J110" s="58" t="s">
        <v>127</v>
      </c>
      <c r="K110" s="58" t="s">
        <v>127</v>
      </c>
      <c r="L110" s="58" t="s">
        <v>127</v>
      </c>
      <c r="M110" s="58" t="s">
        <v>127</v>
      </c>
      <c r="N110" s="60" t="s">
        <v>35</v>
      </c>
      <c r="O110" s="58" t="s">
        <v>1703</v>
      </c>
      <c r="P110" s="61"/>
    </row>
    <row r="111" s="41" customFormat="1" ht="40.5" spans="1:16">
      <c r="A111" s="58">
        <v>108</v>
      </c>
      <c r="B111" s="63" t="s">
        <v>474</v>
      </c>
      <c r="C111" s="60" t="str">
        <f>'项目资金台账（附表3）'!F115&amp;'项目资金台账（附表3）'!G115</f>
        <v>卜家庄乡卜家庄村</v>
      </c>
      <c r="D111" s="61" t="str">
        <f>'项目资金台账（附表3）'!C115</f>
        <v>HJK-2016-1</v>
      </c>
      <c r="E111" s="60" t="str">
        <f>'项目资金台账（附表3）'!K115</f>
        <v>2016年全面改薄资金</v>
      </c>
      <c r="F111" s="60" t="str">
        <f>'项目资金台账（附表3）'!I115</f>
        <v>修建教学楼1622.4平方米及相关附属工程</v>
      </c>
      <c r="G111" s="62">
        <f>'项目资金台账（附表3）'!J115</f>
        <v>323.685661</v>
      </c>
      <c r="H111" s="61" t="s">
        <v>119</v>
      </c>
      <c r="I111" s="58" t="str">
        <f>'项目资金台账（附表3）'!E115</f>
        <v>2016年</v>
      </c>
      <c r="J111" s="58" t="s">
        <v>127</v>
      </c>
      <c r="K111" s="58" t="s">
        <v>127</v>
      </c>
      <c r="L111" s="58" t="s">
        <v>127</v>
      </c>
      <c r="M111" s="58" t="s">
        <v>127</v>
      </c>
      <c r="N111" s="60" t="s">
        <v>35</v>
      </c>
      <c r="O111" s="58" t="s">
        <v>1703</v>
      </c>
      <c r="P111" s="61"/>
    </row>
    <row r="112" s="41" customFormat="1" ht="40.5" spans="1:16">
      <c r="A112" s="58">
        <v>109</v>
      </c>
      <c r="B112" s="63" t="s">
        <v>477</v>
      </c>
      <c r="C112" s="60" t="str">
        <f>'项目资金台账（附表3）'!F116&amp;'项目资金台账（附表3）'!G116</f>
        <v>罗家集乡罗家集村</v>
      </c>
      <c r="D112" s="61" t="str">
        <f>'项目资金台账（附表3）'!C116</f>
        <v>HJK-2016-2</v>
      </c>
      <c r="E112" s="60" t="str">
        <f>'项目资金台账（附表3）'!K116</f>
        <v>2016年全面改薄资金</v>
      </c>
      <c r="F112" s="60" t="str">
        <f>'项目资金台账（附表3）'!I116</f>
        <v>修建教学楼525.72平方米及相关附属工程</v>
      </c>
      <c r="G112" s="62">
        <f>'项目资金台账（附表3）'!J116</f>
        <v>109.566191</v>
      </c>
      <c r="H112" s="61" t="s">
        <v>119</v>
      </c>
      <c r="I112" s="58" t="str">
        <f>'项目资金台账（附表3）'!E116</f>
        <v>2016年</v>
      </c>
      <c r="J112" s="58" t="s">
        <v>127</v>
      </c>
      <c r="K112" s="58" t="s">
        <v>127</v>
      </c>
      <c r="L112" s="58" t="s">
        <v>127</v>
      </c>
      <c r="M112" s="58" t="s">
        <v>127</v>
      </c>
      <c r="N112" s="60" t="s">
        <v>35</v>
      </c>
      <c r="O112" s="58" t="s">
        <v>1703</v>
      </c>
      <c r="P112" s="61"/>
    </row>
    <row r="113" s="41" customFormat="1" ht="40.5" spans="1:16">
      <c r="A113" s="58">
        <v>110</v>
      </c>
      <c r="B113" s="63" t="s">
        <v>480</v>
      </c>
      <c r="C113" s="60" t="str">
        <f>'项目资金台账（附表3）'!F117&amp;'项目资金台账（附表3）'!G117</f>
        <v>三合镇石虎家村</v>
      </c>
      <c r="D113" s="61" t="str">
        <f>'项目资金台账（附表3）'!C117</f>
        <v>HJK-2016-3</v>
      </c>
      <c r="E113" s="60" t="str">
        <f>'项目资金台账（附表3）'!K117</f>
        <v>2016年全面改薄资金</v>
      </c>
      <c r="F113" s="60" t="str">
        <f>'项目资金台账（附表3）'!I117</f>
        <v>修建教学楼1859.52平方米及相关附属工程</v>
      </c>
      <c r="G113" s="62">
        <f>'项目资金台账（附表3）'!J117</f>
        <v>356.467819</v>
      </c>
      <c r="H113" s="61" t="s">
        <v>119</v>
      </c>
      <c r="I113" s="58" t="str">
        <f>'项目资金台账（附表3）'!E117</f>
        <v>2016年</v>
      </c>
      <c r="J113" s="58" t="s">
        <v>127</v>
      </c>
      <c r="K113" s="58" t="s">
        <v>127</v>
      </c>
      <c r="L113" s="58" t="s">
        <v>127</v>
      </c>
      <c r="M113" s="58" t="s">
        <v>127</v>
      </c>
      <c r="N113" s="60" t="s">
        <v>35</v>
      </c>
      <c r="O113" s="58" t="s">
        <v>1703</v>
      </c>
      <c r="P113" s="61"/>
    </row>
    <row r="114" s="41" customFormat="1" ht="40.5" spans="1:16">
      <c r="A114" s="58">
        <v>111</v>
      </c>
      <c r="B114" s="63" t="s">
        <v>483</v>
      </c>
      <c r="C114" s="60" t="str">
        <f>'项目资金台账（附表3）'!F118&amp;'项目资金台账（附表3）'!G118</f>
        <v>三合镇前山村</v>
      </c>
      <c r="D114" s="61" t="str">
        <f>'项目资金台账（附表3）'!C118</f>
        <v>HJK-2016-4</v>
      </c>
      <c r="E114" s="60" t="str">
        <f>'项目资金台账（附表3）'!K118</f>
        <v>2016年全面改薄资金</v>
      </c>
      <c r="F114" s="60" t="str">
        <f>'项目资金台账（附表3）'!I118</f>
        <v>修建校舍217.54平方米及相关附属工程</v>
      </c>
      <c r="G114" s="62">
        <f>'项目资金台账（附表3）'!J118</f>
        <v>51.427068</v>
      </c>
      <c r="H114" s="61" t="s">
        <v>119</v>
      </c>
      <c r="I114" s="58" t="str">
        <f>'项目资金台账（附表3）'!E118</f>
        <v>2016年</v>
      </c>
      <c r="J114" s="58" t="s">
        <v>127</v>
      </c>
      <c r="K114" s="58" t="s">
        <v>127</v>
      </c>
      <c r="L114" s="58" t="s">
        <v>127</v>
      </c>
      <c r="M114" s="58" t="s">
        <v>127</v>
      </c>
      <c r="N114" s="60" t="s">
        <v>35</v>
      </c>
      <c r="O114" s="58" t="s">
        <v>1703</v>
      </c>
      <c r="P114" s="61"/>
    </row>
    <row r="115" s="41" customFormat="1" ht="40.5" spans="1:16">
      <c r="A115" s="58">
        <v>112</v>
      </c>
      <c r="B115" s="63" t="s">
        <v>487</v>
      </c>
      <c r="C115" s="60" t="str">
        <f>'项目资金台账（附表3）'!F119&amp;'项目资金台账（附表3）'!G119</f>
        <v>新营乡炭市村</v>
      </c>
      <c r="D115" s="61" t="str">
        <f>'项目资金台账（附表3）'!C119</f>
        <v>HJK-2016-5</v>
      </c>
      <c r="E115" s="60" t="str">
        <f>'项目资金台账（附表3）'!K119</f>
        <v>2016年全面改薄资金</v>
      </c>
      <c r="F115" s="60" t="str">
        <f>'项目资金台账（附表3）'!I119</f>
        <v>修建教学楼1865.12平方米及相关附属工程</v>
      </c>
      <c r="G115" s="62">
        <f>'项目资金台账（附表3）'!J119</f>
        <v>412.622586</v>
      </c>
      <c r="H115" s="61" t="s">
        <v>119</v>
      </c>
      <c r="I115" s="58" t="str">
        <f>'项目资金台账（附表3）'!E119</f>
        <v>2016年</v>
      </c>
      <c r="J115" s="58" t="s">
        <v>127</v>
      </c>
      <c r="K115" s="58" t="s">
        <v>127</v>
      </c>
      <c r="L115" s="58" t="s">
        <v>127</v>
      </c>
      <c r="M115" s="58" t="s">
        <v>127</v>
      </c>
      <c r="N115" s="60" t="s">
        <v>35</v>
      </c>
      <c r="O115" s="58" t="s">
        <v>1703</v>
      </c>
      <c r="P115" s="61"/>
    </row>
    <row r="116" s="41" customFormat="1" ht="40.5" spans="1:16">
      <c r="A116" s="58">
        <v>113</v>
      </c>
      <c r="B116" s="63" t="s">
        <v>489</v>
      </c>
      <c r="C116" s="60" t="str">
        <f>'项目资金台账（附表3）'!F120&amp;'项目资金台账（附表3）'!G120</f>
        <v>新营乡三坪村</v>
      </c>
      <c r="D116" s="61" t="str">
        <f>'项目资金台账（附表3）'!C120</f>
        <v>HJK-2016-6</v>
      </c>
      <c r="E116" s="60" t="str">
        <f>'项目资金台账（附表3）'!K120</f>
        <v>2016年全面改薄资金</v>
      </c>
      <c r="F116" s="60" t="str">
        <f>'项目资金台账（附表3）'!I120</f>
        <v>修建教学楼944.7平方米及相关附属工程</v>
      </c>
      <c r="G116" s="62">
        <f>'项目资金台账（附表3）'!J120</f>
        <v>221.680629</v>
      </c>
      <c r="H116" s="61" t="s">
        <v>119</v>
      </c>
      <c r="I116" s="58" t="str">
        <f>'项目资金台账（附表3）'!E120</f>
        <v>2016年</v>
      </c>
      <c r="J116" s="58" t="s">
        <v>127</v>
      </c>
      <c r="K116" s="58" t="s">
        <v>127</v>
      </c>
      <c r="L116" s="58" t="s">
        <v>127</v>
      </c>
      <c r="M116" s="58" t="s">
        <v>127</v>
      </c>
      <c r="N116" s="60" t="s">
        <v>35</v>
      </c>
      <c r="O116" s="58" t="s">
        <v>1703</v>
      </c>
      <c r="P116" s="61"/>
    </row>
    <row r="117" s="41" customFormat="1" ht="40.5" spans="1:16">
      <c r="A117" s="58">
        <v>114</v>
      </c>
      <c r="B117" s="63" t="s">
        <v>491</v>
      </c>
      <c r="C117" s="60" t="str">
        <f>'项目资金台账（附表3）'!F121&amp;'项目资金台账（附表3）'!G121</f>
        <v>马家堡镇前湾村</v>
      </c>
      <c r="D117" s="61" t="str">
        <f>'项目资金台账（附表3）'!C121</f>
        <v>HJK-2016-7</v>
      </c>
      <c r="E117" s="60" t="str">
        <f>'项目资金台账（附表3）'!K121</f>
        <v>2016年全面改薄资金</v>
      </c>
      <c r="F117" s="60" t="str">
        <f>'项目资金台账（附表3）'!I121</f>
        <v>修建校舍170.31平方米及相关附属工程</v>
      </c>
      <c r="G117" s="62">
        <f>'项目资金台账（附表3）'!J121</f>
        <v>40.348817</v>
      </c>
      <c r="H117" s="61" t="s">
        <v>119</v>
      </c>
      <c r="I117" s="58" t="str">
        <f>'项目资金台账（附表3）'!E121</f>
        <v>2016年</v>
      </c>
      <c r="J117" s="58" t="s">
        <v>127</v>
      </c>
      <c r="K117" s="58" t="s">
        <v>127</v>
      </c>
      <c r="L117" s="58" t="s">
        <v>127</v>
      </c>
      <c r="M117" s="58" t="s">
        <v>127</v>
      </c>
      <c r="N117" s="60" t="s">
        <v>35</v>
      </c>
      <c r="O117" s="58" t="s">
        <v>1703</v>
      </c>
      <c r="P117" s="61"/>
    </row>
    <row r="118" s="41" customFormat="1" ht="40.5" spans="1:16">
      <c r="A118" s="58">
        <v>115</v>
      </c>
      <c r="B118" s="63" t="s">
        <v>495</v>
      </c>
      <c r="C118" s="60" t="str">
        <f>'项目资金台账（附表3）'!F122&amp;'项目资金台账（附表3）'!G122</f>
        <v>松鸣镇新集村</v>
      </c>
      <c r="D118" s="61" t="str">
        <f>'项目资金台账（附表3）'!C122</f>
        <v>HJK-2016-8</v>
      </c>
      <c r="E118" s="60" t="str">
        <f>'项目资金台账（附表3）'!K122</f>
        <v>2016年全面改薄资金</v>
      </c>
      <c r="F118" s="60" t="str">
        <f>'项目资金台账（附表3）'!I122</f>
        <v>修建教学楼1495.52平方米及相关附属工程</v>
      </c>
      <c r="G118" s="62">
        <f>'项目资金台账（附表3）'!J122</f>
        <v>295.169452</v>
      </c>
      <c r="H118" s="61" t="s">
        <v>119</v>
      </c>
      <c r="I118" s="58" t="str">
        <f>'项目资金台账（附表3）'!E122</f>
        <v>2016年</v>
      </c>
      <c r="J118" s="58" t="s">
        <v>127</v>
      </c>
      <c r="K118" s="58" t="s">
        <v>127</v>
      </c>
      <c r="L118" s="58" t="s">
        <v>127</v>
      </c>
      <c r="M118" s="58" t="s">
        <v>127</v>
      </c>
      <c r="N118" s="60" t="s">
        <v>35</v>
      </c>
      <c r="O118" s="58" t="s">
        <v>1703</v>
      </c>
      <c r="P118" s="61"/>
    </row>
    <row r="119" s="41" customFormat="1" ht="40.5" spans="1:16">
      <c r="A119" s="58">
        <v>116</v>
      </c>
      <c r="B119" s="63" t="s">
        <v>499</v>
      </c>
      <c r="C119" s="60" t="str">
        <f>'项目资金台账（附表3）'!F123&amp;'项目资金台账（附表3）'!G123</f>
        <v>罗家集乡罗家集村</v>
      </c>
      <c r="D119" s="61" t="str">
        <f>'项目资金台账（附表3）'!C123</f>
        <v>HJK-2016-9</v>
      </c>
      <c r="E119" s="60" t="str">
        <f>'项目资金台账（附表3）'!K123</f>
        <v>2016年全面改薄资金</v>
      </c>
      <c r="F119" s="60" t="str">
        <f>'项目资金台账（附表3）'!I123</f>
        <v>修建教学楼1982.47平方米及相关附属工程</v>
      </c>
      <c r="G119" s="62">
        <f>'项目资金台账（附表3）'!J123</f>
        <v>400.396583</v>
      </c>
      <c r="H119" s="61" t="s">
        <v>119</v>
      </c>
      <c r="I119" s="58" t="str">
        <f>'项目资金台账（附表3）'!E123</f>
        <v>2016年</v>
      </c>
      <c r="J119" s="58" t="s">
        <v>127</v>
      </c>
      <c r="K119" s="58" t="s">
        <v>127</v>
      </c>
      <c r="L119" s="58" t="s">
        <v>127</v>
      </c>
      <c r="M119" s="58" t="s">
        <v>127</v>
      </c>
      <c r="N119" s="60" t="s">
        <v>35</v>
      </c>
      <c r="O119" s="58" t="s">
        <v>1703</v>
      </c>
      <c r="P119" s="61"/>
    </row>
    <row r="120" s="41" customFormat="1" ht="54" spans="1:16">
      <c r="A120" s="58">
        <v>117</v>
      </c>
      <c r="B120" s="63" t="s">
        <v>501</v>
      </c>
      <c r="C120" s="60" t="str">
        <f>'项目资金台账（附表3）'!F124&amp;'项目资金台账（附表3）'!G124</f>
        <v>和政县13个乡镇122个村</v>
      </c>
      <c r="D120" s="61" t="str">
        <f>'项目资金台账（附表3）'!C124</f>
        <v>HJK-2016-10</v>
      </c>
      <c r="E120" s="60" t="str">
        <f>'项目资金台账（附表3）'!K124</f>
        <v>2016年全面改薄资金</v>
      </c>
      <c r="F120" s="60" t="str">
        <f>'项目资金台账（附表3）'!I124</f>
        <v>采购电子白板100套、课桌凳15000张</v>
      </c>
      <c r="G120" s="62">
        <f>'项目资金台账（附表3）'!J124</f>
        <v>373.6937</v>
      </c>
      <c r="H120" s="61" t="s">
        <v>119</v>
      </c>
      <c r="I120" s="58" t="str">
        <f>'项目资金台账（附表3）'!E124</f>
        <v>2016年</v>
      </c>
      <c r="J120" s="58" t="s">
        <v>127</v>
      </c>
      <c r="K120" s="58" t="s">
        <v>127</v>
      </c>
      <c r="L120" s="58" t="s">
        <v>127</v>
      </c>
      <c r="M120" s="58" t="s">
        <v>127</v>
      </c>
      <c r="N120" s="60" t="s">
        <v>35</v>
      </c>
      <c r="O120" s="58" t="s">
        <v>1703</v>
      </c>
      <c r="P120" s="61"/>
    </row>
    <row r="121" s="41" customFormat="1" ht="40.5" spans="1:16">
      <c r="A121" s="58">
        <v>118</v>
      </c>
      <c r="B121" s="63" t="s">
        <v>503</v>
      </c>
      <c r="C121" s="60" t="str">
        <f>'项目资金台账（附表3）'!F125&amp;'项目资金台账（附表3）'!G125</f>
        <v>城关镇前川新区</v>
      </c>
      <c r="D121" s="61" t="str">
        <f>'项目资金台账（附表3）'!C125</f>
        <v>HJK-2016-11</v>
      </c>
      <c r="E121" s="60" t="str">
        <f>'项目资金台账（附表3）'!K125</f>
        <v>县级及企业援建</v>
      </c>
      <c r="F121" s="60" t="str">
        <f>'项目资金台账（附表3）'!I125</f>
        <v>新建4209平方米幼儿园用房及相关附属</v>
      </c>
      <c r="G121" s="62">
        <f>'项目资金台账（附表3）'!J125</f>
        <v>1075.47173</v>
      </c>
      <c r="H121" s="61" t="s">
        <v>119</v>
      </c>
      <c r="I121" s="58" t="str">
        <f>'项目资金台账（附表3）'!E125</f>
        <v>2016年</v>
      </c>
      <c r="J121" s="58" t="s">
        <v>127</v>
      </c>
      <c r="K121" s="58" t="s">
        <v>127</v>
      </c>
      <c r="L121" s="58" t="s">
        <v>127</v>
      </c>
      <c r="M121" s="58" t="s">
        <v>127</v>
      </c>
      <c r="N121" s="60" t="s">
        <v>35</v>
      </c>
      <c r="O121" s="58" t="s">
        <v>1703</v>
      </c>
      <c r="P121" s="61"/>
    </row>
    <row r="122" s="41" customFormat="1" ht="40.5" spans="1:16">
      <c r="A122" s="58">
        <v>119</v>
      </c>
      <c r="B122" s="63" t="s">
        <v>1263</v>
      </c>
      <c r="C122" s="60" t="str">
        <f>'项目资金台账（附表3）'!F126&amp;'项目资金台账（附表3）'!G126</f>
        <v>卜家庄乡甘沟村</v>
      </c>
      <c r="D122" s="61" t="str">
        <f>'项目资金台账（附表3）'!C126</f>
        <v>HJK-2016-12</v>
      </c>
      <c r="E122" s="60" t="str">
        <f>'项目资金台账（附表3）'!K126</f>
        <v>2016年学前教育专项</v>
      </c>
      <c r="F122" s="60" t="str">
        <f>'项目资金台账（附表3）'!I126</f>
        <v>新建幼儿园296.72平方米及相关附属</v>
      </c>
      <c r="G122" s="62">
        <f>'项目资金台账（附表3）'!J126</f>
        <v>68.347845</v>
      </c>
      <c r="H122" s="61" t="s">
        <v>119</v>
      </c>
      <c r="I122" s="58" t="str">
        <f>'项目资金台账（附表3）'!E126</f>
        <v>2016年</v>
      </c>
      <c r="J122" s="58" t="s">
        <v>127</v>
      </c>
      <c r="K122" s="58" t="s">
        <v>127</v>
      </c>
      <c r="L122" s="58" t="s">
        <v>127</v>
      </c>
      <c r="M122" s="58" t="s">
        <v>127</v>
      </c>
      <c r="N122" s="60" t="s">
        <v>35</v>
      </c>
      <c r="O122" s="58" t="s">
        <v>1703</v>
      </c>
      <c r="P122" s="61"/>
    </row>
    <row r="123" s="41" customFormat="1" ht="40.5" spans="1:16">
      <c r="A123" s="58">
        <v>120</v>
      </c>
      <c r="B123" s="63" t="s">
        <v>1267</v>
      </c>
      <c r="C123" s="60" t="str">
        <f>'项目资金台账（附表3）'!F127&amp;'项目资金台账（附表3）'!G127</f>
        <v>卜家庄乡白杨沟村</v>
      </c>
      <c r="D123" s="61" t="str">
        <f>'项目资金台账（附表3）'!C127</f>
        <v>HJK-2016-13</v>
      </c>
      <c r="E123" s="60" t="str">
        <f>'项目资金台账（附表3）'!K127</f>
        <v>2016年学前教育专项</v>
      </c>
      <c r="F123" s="60" t="str">
        <f>'项目资金台账（附表3）'!I127</f>
        <v>新建幼儿园202.24平方米及相关附属</v>
      </c>
      <c r="G123" s="62">
        <f>'项目资金台账（附表3）'!J127</f>
        <v>48.837513</v>
      </c>
      <c r="H123" s="61" t="s">
        <v>119</v>
      </c>
      <c r="I123" s="58" t="str">
        <f>'项目资金台账（附表3）'!E127</f>
        <v>2016年</v>
      </c>
      <c r="J123" s="58" t="s">
        <v>127</v>
      </c>
      <c r="K123" s="58" t="s">
        <v>127</v>
      </c>
      <c r="L123" s="58" t="s">
        <v>127</v>
      </c>
      <c r="M123" s="58" t="s">
        <v>127</v>
      </c>
      <c r="N123" s="60" t="s">
        <v>35</v>
      </c>
      <c r="O123" s="58" t="s">
        <v>1703</v>
      </c>
      <c r="P123" s="61"/>
    </row>
    <row r="124" s="41" customFormat="1" ht="40.5" spans="1:16">
      <c r="A124" s="58">
        <v>121</v>
      </c>
      <c r="B124" s="63" t="s">
        <v>1272</v>
      </c>
      <c r="C124" s="60" t="str">
        <f>'项目资金台账（附表3）'!F128&amp;'项目资金台账（附表3）'!G128</f>
        <v>卜家庄乡拉里洼村</v>
      </c>
      <c r="D124" s="61" t="str">
        <f>'项目资金台账（附表3）'!C128</f>
        <v>HJK-2016-14</v>
      </c>
      <c r="E124" s="60" t="str">
        <f>'项目资金台账（附表3）'!K128</f>
        <v>2016年学前教育专项</v>
      </c>
      <c r="F124" s="60" t="str">
        <f>'项目资金台账（附表3）'!I128</f>
        <v>新建幼儿园287.4平方米及相关附属</v>
      </c>
      <c r="G124" s="62">
        <f>'项目资金台账（附表3）'!J128</f>
        <v>61.520628</v>
      </c>
      <c r="H124" s="61" t="s">
        <v>119</v>
      </c>
      <c r="I124" s="58" t="str">
        <f>'项目资金台账（附表3）'!E128</f>
        <v>2016年</v>
      </c>
      <c r="J124" s="58" t="s">
        <v>127</v>
      </c>
      <c r="K124" s="58" t="s">
        <v>127</v>
      </c>
      <c r="L124" s="58" t="s">
        <v>127</v>
      </c>
      <c r="M124" s="58" t="s">
        <v>127</v>
      </c>
      <c r="N124" s="60" t="s">
        <v>35</v>
      </c>
      <c r="O124" s="58" t="s">
        <v>1703</v>
      </c>
      <c r="P124" s="61"/>
    </row>
    <row r="125" s="41" customFormat="1" ht="40.5" spans="1:16">
      <c r="A125" s="58">
        <v>122</v>
      </c>
      <c r="B125" s="63" t="s">
        <v>1277</v>
      </c>
      <c r="C125" s="60" t="str">
        <f>'项目资金台账（附表3）'!F129&amp;'项目资金台账（附表3）'!G129</f>
        <v>卜家庄乡吊湾村</v>
      </c>
      <c r="D125" s="61" t="str">
        <f>'项目资金台账（附表3）'!C129</f>
        <v>HJK-2016-15</v>
      </c>
      <c r="E125" s="60" t="str">
        <f>'项目资金台账（附表3）'!K129</f>
        <v>2016年学前教育专项</v>
      </c>
      <c r="F125" s="60" t="str">
        <f>'项目资金台账（附表3）'!I129</f>
        <v>新建幼儿园256.9平方米及相关附属</v>
      </c>
      <c r="G125" s="62">
        <f>'项目资金台账（附表3）'!J129</f>
        <v>84.953679</v>
      </c>
      <c r="H125" s="61" t="s">
        <v>119</v>
      </c>
      <c r="I125" s="58" t="str">
        <f>'项目资金台账（附表3）'!E129</f>
        <v>2016年</v>
      </c>
      <c r="J125" s="58" t="s">
        <v>127</v>
      </c>
      <c r="K125" s="58" t="s">
        <v>127</v>
      </c>
      <c r="L125" s="58" t="s">
        <v>127</v>
      </c>
      <c r="M125" s="58" t="s">
        <v>127</v>
      </c>
      <c r="N125" s="60" t="s">
        <v>35</v>
      </c>
      <c r="O125" s="58" t="s">
        <v>1703</v>
      </c>
      <c r="P125" s="61"/>
    </row>
    <row r="126" s="41" customFormat="1" ht="40.5" spans="1:16">
      <c r="A126" s="58">
        <v>123</v>
      </c>
      <c r="B126" s="63" t="s">
        <v>1281</v>
      </c>
      <c r="C126" s="60" t="str">
        <f>'项目资金台账（附表3）'!F130&amp;'项目资金台账（附表3）'!G130</f>
        <v>买家集镇石咀村</v>
      </c>
      <c r="D126" s="61" t="str">
        <f>'项目资金台账（附表3）'!C130</f>
        <v>HJK-2016-16</v>
      </c>
      <c r="E126" s="60" t="str">
        <f>'项目资金台账（附表3）'!K130</f>
        <v>2016年学前教育专项</v>
      </c>
      <c r="F126" s="60" t="str">
        <f>'项目资金台账（附表3）'!I130</f>
        <v>新建幼儿园212.8平方米及相关附属</v>
      </c>
      <c r="G126" s="62">
        <f>'项目资金台账（附表3）'!J130</f>
        <v>48.724861</v>
      </c>
      <c r="H126" s="61" t="s">
        <v>119</v>
      </c>
      <c r="I126" s="58" t="str">
        <f>'项目资金台账（附表3）'!E130</f>
        <v>2016年</v>
      </c>
      <c r="J126" s="58" t="s">
        <v>127</v>
      </c>
      <c r="K126" s="58" t="s">
        <v>127</v>
      </c>
      <c r="L126" s="58" t="s">
        <v>127</v>
      </c>
      <c r="M126" s="58" t="s">
        <v>127</v>
      </c>
      <c r="N126" s="60" t="s">
        <v>35</v>
      </c>
      <c r="O126" s="58" t="s">
        <v>1703</v>
      </c>
      <c r="P126" s="61"/>
    </row>
    <row r="127" s="41" customFormat="1" ht="40.5" spans="1:16">
      <c r="A127" s="58">
        <v>124</v>
      </c>
      <c r="B127" s="63" t="s">
        <v>1286</v>
      </c>
      <c r="C127" s="60" t="str">
        <f>'项目资金台账（附表3）'!F131&amp;'项目资金台账（附表3）'!G131</f>
        <v>买家集镇民主村</v>
      </c>
      <c r="D127" s="61" t="str">
        <f>'项目资金台账（附表3）'!C131</f>
        <v>HJK-2016-17</v>
      </c>
      <c r="E127" s="60" t="str">
        <f>'项目资金台账（附表3）'!K131</f>
        <v>2016年学前教育专项</v>
      </c>
      <c r="F127" s="60" t="str">
        <f>'项目资金台账（附表3）'!I131</f>
        <v>新建幼儿园238.7平方米及相关附属</v>
      </c>
      <c r="G127" s="62">
        <f>'项目资金台账（附表3）'!J131</f>
        <v>60.059269</v>
      </c>
      <c r="H127" s="61" t="s">
        <v>119</v>
      </c>
      <c r="I127" s="58" t="str">
        <f>'项目资金台账（附表3）'!E131</f>
        <v>2016年</v>
      </c>
      <c r="J127" s="58" t="s">
        <v>127</v>
      </c>
      <c r="K127" s="58" t="s">
        <v>127</v>
      </c>
      <c r="L127" s="58" t="s">
        <v>127</v>
      </c>
      <c r="M127" s="58" t="s">
        <v>127</v>
      </c>
      <c r="N127" s="60" t="s">
        <v>35</v>
      </c>
      <c r="O127" s="58" t="s">
        <v>1703</v>
      </c>
      <c r="P127" s="61"/>
    </row>
    <row r="128" s="41" customFormat="1" ht="40.5" spans="1:16">
      <c r="A128" s="58">
        <v>125</v>
      </c>
      <c r="B128" s="63" t="s">
        <v>1290</v>
      </c>
      <c r="C128" s="60" t="str">
        <f>'项目资金台账（附表3）'!F132&amp;'项目资金台账（附表3）'!G132</f>
        <v>买家集镇两关集村</v>
      </c>
      <c r="D128" s="61" t="str">
        <f>'项目资金台账（附表3）'!C132</f>
        <v>HJK-2016-18</v>
      </c>
      <c r="E128" s="60" t="str">
        <f>'项目资金台账（附表3）'!K132</f>
        <v>2016年学前教育专项</v>
      </c>
      <c r="F128" s="60" t="str">
        <f>'项目资金台账（附表3）'!I132</f>
        <v>新建幼儿园267.4平方米及相关附属</v>
      </c>
      <c r="G128" s="62">
        <f>'项目资金台账（附表3）'!J132</f>
        <v>59.977009</v>
      </c>
      <c r="H128" s="61" t="s">
        <v>119</v>
      </c>
      <c r="I128" s="58" t="str">
        <f>'项目资金台账（附表3）'!E132</f>
        <v>2016年</v>
      </c>
      <c r="J128" s="58" t="s">
        <v>127</v>
      </c>
      <c r="K128" s="58" t="s">
        <v>127</v>
      </c>
      <c r="L128" s="58" t="s">
        <v>127</v>
      </c>
      <c r="M128" s="58" t="s">
        <v>127</v>
      </c>
      <c r="N128" s="60" t="s">
        <v>35</v>
      </c>
      <c r="O128" s="58" t="s">
        <v>1703</v>
      </c>
      <c r="P128" s="61"/>
    </row>
    <row r="129" s="41" customFormat="1" ht="40.5" spans="1:16">
      <c r="A129" s="58">
        <v>126</v>
      </c>
      <c r="B129" s="63" t="s">
        <v>1294</v>
      </c>
      <c r="C129" s="60" t="str">
        <f>'项目资金台账（附表3）'!F133&amp;'项目资金台账（附表3）'!G133</f>
        <v>买家集镇团结村</v>
      </c>
      <c r="D129" s="61" t="str">
        <f>'项目资金台账（附表3）'!C133</f>
        <v>HJK-2016-19</v>
      </c>
      <c r="E129" s="60" t="str">
        <f>'项目资金台账（附表3）'!K133</f>
        <v>2016年学前教育专项</v>
      </c>
      <c r="F129" s="60" t="str">
        <f>'项目资金台账（附表3）'!I133</f>
        <v>新建幼儿园189.7平方米及相关附属</v>
      </c>
      <c r="G129" s="62">
        <f>'项目资金台账（附表3）'!J133</f>
        <v>38.387774</v>
      </c>
      <c r="H129" s="61" t="s">
        <v>119</v>
      </c>
      <c r="I129" s="58" t="str">
        <f>'项目资金台账（附表3）'!E133</f>
        <v>2016年</v>
      </c>
      <c r="J129" s="58" t="s">
        <v>127</v>
      </c>
      <c r="K129" s="58" t="s">
        <v>127</v>
      </c>
      <c r="L129" s="58" t="s">
        <v>127</v>
      </c>
      <c r="M129" s="58" t="s">
        <v>127</v>
      </c>
      <c r="N129" s="60" t="s">
        <v>35</v>
      </c>
      <c r="O129" s="58" t="s">
        <v>1703</v>
      </c>
      <c r="P129" s="61"/>
    </row>
    <row r="130" s="41" customFormat="1" ht="40.5" spans="1:16">
      <c r="A130" s="58">
        <v>127</v>
      </c>
      <c r="B130" s="63" t="s">
        <v>1298</v>
      </c>
      <c r="C130" s="60" t="str">
        <f>'项目资金台账（附表3）'!F134&amp;'项目资金台账（附表3）'!G134</f>
        <v>买家集镇古录山村</v>
      </c>
      <c r="D130" s="61" t="str">
        <f>'项目资金台账（附表3）'!C134</f>
        <v>HJK-2016-20</v>
      </c>
      <c r="E130" s="60" t="str">
        <f>'项目资金台账（附表3）'!K134</f>
        <v>2016年学前教育专项</v>
      </c>
      <c r="F130" s="60" t="str">
        <f>'项目资金台账（附表3）'!I134</f>
        <v>新建幼儿园211.4平方米及相关附属</v>
      </c>
      <c r="G130" s="62">
        <f>'项目资金台账（附表3）'!J134</f>
        <v>57.766575</v>
      </c>
      <c r="H130" s="61" t="s">
        <v>119</v>
      </c>
      <c r="I130" s="58" t="str">
        <f>'项目资金台账（附表3）'!E134</f>
        <v>2016年</v>
      </c>
      <c r="J130" s="58" t="s">
        <v>127</v>
      </c>
      <c r="K130" s="58" t="s">
        <v>127</v>
      </c>
      <c r="L130" s="58" t="s">
        <v>127</v>
      </c>
      <c r="M130" s="58" t="s">
        <v>127</v>
      </c>
      <c r="N130" s="60" t="s">
        <v>35</v>
      </c>
      <c r="O130" s="58" t="s">
        <v>1703</v>
      </c>
      <c r="P130" s="61"/>
    </row>
    <row r="131" s="41" customFormat="1" ht="40.5" spans="1:16">
      <c r="A131" s="58">
        <v>128</v>
      </c>
      <c r="B131" s="63" t="s">
        <v>1302</v>
      </c>
      <c r="C131" s="60" t="str">
        <f>'项目资金台账（附表3）'!F135&amp;'项目资金台账（附表3）'!G135</f>
        <v>新营镇三坪村</v>
      </c>
      <c r="D131" s="61" t="str">
        <f>'项目资金台账（附表3）'!C135</f>
        <v>HJK-2016-21</v>
      </c>
      <c r="E131" s="60" t="str">
        <f>'项目资金台账（附表3）'!K135</f>
        <v>2016年学前教育专项</v>
      </c>
      <c r="F131" s="60" t="str">
        <f>'项目资金台账（附表3）'!I135</f>
        <v>新建幼儿园256.9平方米及相关附属</v>
      </c>
      <c r="G131" s="62">
        <f>'项目资金台账（附表3）'!J135</f>
        <v>78.428055</v>
      </c>
      <c r="H131" s="61" t="s">
        <v>119</v>
      </c>
      <c r="I131" s="58" t="str">
        <f>'项目资金台账（附表3）'!E135</f>
        <v>2016年</v>
      </c>
      <c r="J131" s="58" t="s">
        <v>127</v>
      </c>
      <c r="K131" s="58" t="s">
        <v>127</v>
      </c>
      <c r="L131" s="58" t="s">
        <v>127</v>
      </c>
      <c r="M131" s="58" t="s">
        <v>127</v>
      </c>
      <c r="N131" s="60" t="s">
        <v>35</v>
      </c>
      <c r="O131" s="58" t="s">
        <v>1703</v>
      </c>
      <c r="P131" s="61"/>
    </row>
    <row r="132" s="41" customFormat="1" ht="40.5" spans="1:16">
      <c r="A132" s="58">
        <v>129</v>
      </c>
      <c r="B132" s="63" t="s">
        <v>1305</v>
      </c>
      <c r="C132" s="60" t="str">
        <f>'项目资金台账（附表3）'!F136&amp;'项目资金台账（附表3）'!G136</f>
        <v>新营镇大沟村</v>
      </c>
      <c r="D132" s="61" t="str">
        <f>'项目资金台账（附表3）'!C136</f>
        <v>HJK-2016-22</v>
      </c>
      <c r="E132" s="60" t="str">
        <f>'项目资金台账（附表3）'!K136</f>
        <v>2016年学前教育专项</v>
      </c>
      <c r="F132" s="60" t="str">
        <f>'项目资金台账（附表3）'!I136</f>
        <v>新建幼儿园256.9平方米及相关附属</v>
      </c>
      <c r="G132" s="62">
        <f>'项目资金台账（附表3）'!J136</f>
        <v>87.515942</v>
      </c>
      <c r="H132" s="61" t="s">
        <v>119</v>
      </c>
      <c r="I132" s="58" t="str">
        <f>'项目资金台账（附表3）'!E136</f>
        <v>2016年</v>
      </c>
      <c r="J132" s="58" t="s">
        <v>127</v>
      </c>
      <c r="K132" s="58" t="s">
        <v>127</v>
      </c>
      <c r="L132" s="58" t="s">
        <v>127</v>
      </c>
      <c r="M132" s="58" t="s">
        <v>127</v>
      </c>
      <c r="N132" s="60" t="s">
        <v>35</v>
      </c>
      <c r="O132" s="58" t="s">
        <v>1703</v>
      </c>
      <c r="P132" s="61"/>
    </row>
    <row r="133" s="41" customFormat="1" ht="40.5" spans="1:16">
      <c r="A133" s="58">
        <v>130</v>
      </c>
      <c r="B133" s="63" t="s">
        <v>1308</v>
      </c>
      <c r="C133" s="60" t="str">
        <f>'项目资金台账（附表3）'!F137&amp;'项目资金台账（附表3）'!G137</f>
        <v>新营镇元菜坪村</v>
      </c>
      <c r="D133" s="61" t="str">
        <f>'项目资金台账（附表3）'!C137</f>
        <v>HJK-2016-23</v>
      </c>
      <c r="E133" s="60" t="str">
        <f>'项目资金台账（附表3）'!K137</f>
        <v>2016年学前教育专项</v>
      </c>
      <c r="F133" s="60" t="str">
        <f>'项目资金台账（附表3）'!I137</f>
        <v>新建幼儿园256.9平方米及相关附属</v>
      </c>
      <c r="G133" s="62">
        <f>'项目资金台账（附表3）'!J137</f>
        <v>70.645937</v>
      </c>
      <c r="H133" s="61" t="s">
        <v>119</v>
      </c>
      <c r="I133" s="58" t="str">
        <f>'项目资金台账（附表3）'!E137</f>
        <v>2016年</v>
      </c>
      <c r="J133" s="58" t="s">
        <v>127</v>
      </c>
      <c r="K133" s="58" t="s">
        <v>127</v>
      </c>
      <c r="L133" s="58" t="s">
        <v>127</v>
      </c>
      <c r="M133" s="58" t="s">
        <v>127</v>
      </c>
      <c r="N133" s="60" t="s">
        <v>35</v>
      </c>
      <c r="O133" s="58" t="s">
        <v>1703</v>
      </c>
      <c r="P133" s="61"/>
    </row>
    <row r="134" s="41" customFormat="1" ht="40.5" spans="1:16">
      <c r="A134" s="58">
        <v>131</v>
      </c>
      <c r="B134" s="63" t="s">
        <v>1311</v>
      </c>
      <c r="C134" s="60" t="str">
        <f>'项目资金台账（附表3）'!F138&amp;'项目资金台账（附表3）'!G138</f>
        <v>马家堡镇张湾村</v>
      </c>
      <c r="D134" s="61" t="str">
        <f>'项目资金台账（附表3）'!C138</f>
        <v>HJK-2016-24</v>
      </c>
      <c r="E134" s="60" t="str">
        <f>'项目资金台账（附表3）'!K138</f>
        <v>2016年学前教育专项</v>
      </c>
      <c r="F134" s="60" t="str">
        <f>'项目资金台账（附表3）'!I138</f>
        <v>新建幼儿园202.3平方米及相关附属</v>
      </c>
      <c r="G134" s="62">
        <f>'项目资金台账（附表3）'!J138</f>
        <v>49.189237</v>
      </c>
      <c r="H134" s="61" t="s">
        <v>119</v>
      </c>
      <c r="I134" s="58" t="str">
        <f>'项目资金台账（附表3）'!E138</f>
        <v>2016年</v>
      </c>
      <c r="J134" s="58" t="s">
        <v>127</v>
      </c>
      <c r="K134" s="58" t="s">
        <v>127</v>
      </c>
      <c r="L134" s="58" t="s">
        <v>127</v>
      </c>
      <c r="M134" s="58" t="s">
        <v>127</v>
      </c>
      <c r="N134" s="60" t="s">
        <v>35</v>
      </c>
      <c r="O134" s="58" t="s">
        <v>1703</v>
      </c>
      <c r="P134" s="61"/>
    </row>
    <row r="135" s="41" customFormat="1" ht="40.5" spans="1:16">
      <c r="A135" s="58">
        <v>132</v>
      </c>
      <c r="B135" s="63" t="s">
        <v>1316</v>
      </c>
      <c r="C135" s="60" t="str">
        <f>'项目资金台账（附表3）'!F139&amp;'项目资金台账（附表3）'!G139</f>
        <v>马家堡镇脖项村</v>
      </c>
      <c r="D135" s="61" t="str">
        <f>'项目资金台账（附表3）'!C139</f>
        <v>HJK-2016-25</v>
      </c>
      <c r="E135" s="60" t="str">
        <f>'项目资金台账（附表3）'!K139</f>
        <v>2016年学前教育专项</v>
      </c>
      <c r="F135" s="60" t="str">
        <f>'项目资金台账（附表3）'!I139</f>
        <v>新建幼儿园212.8平方米及相关附属</v>
      </c>
      <c r="G135" s="62">
        <f>'项目资金台账（附表3）'!J139</f>
        <v>47.20627</v>
      </c>
      <c r="H135" s="61" t="s">
        <v>119</v>
      </c>
      <c r="I135" s="58" t="str">
        <f>'项目资金台账（附表3）'!E139</f>
        <v>2016年</v>
      </c>
      <c r="J135" s="58" t="s">
        <v>127</v>
      </c>
      <c r="K135" s="58" t="s">
        <v>127</v>
      </c>
      <c r="L135" s="58" t="s">
        <v>127</v>
      </c>
      <c r="M135" s="58" t="s">
        <v>127</v>
      </c>
      <c r="N135" s="60" t="s">
        <v>35</v>
      </c>
      <c r="O135" s="58" t="s">
        <v>1703</v>
      </c>
      <c r="P135" s="61"/>
    </row>
    <row r="136" s="41" customFormat="1" ht="40.5" spans="1:16">
      <c r="A136" s="58">
        <v>133</v>
      </c>
      <c r="B136" s="63" t="s">
        <v>1320</v>
      </c>
      <c r="C136" s="60" t="str">
        <f>'项目资金台账（附表3）'!F140&amp;'项目资金台账（附表3）'!G140</f>
        <v>马家堡镇小河村</v>
      </c>
      <c r="D136" s="61" t="str">
        <f>'项目资金台账（附表3）'!C140</f>
        <v>HJK-2016-26</v>
      </c>
      <c r="E136" s="60" t="str">
        <f>'项目资金台账（附表3）'!K140</f>
        <v>2016年学前教育专项</v>
      </c>
      <c r="F136" s="60" t="str">
        <f>'项目资金台账（附表3）'!I140</f>
        <v>新建幼儿园233.48平方米及相关附属</v>
      </c>
      <c r="G136" s="62">
        <f>'项目资金台账（附表3）'!J140</f>
        <v>64.521165</v>
      </c>
      <c r="H136" s="61" t="s">
        <v>119</v>
      </c>
      <c r="I136" s="58" t="str">
        <f>'项目资金台账（附表3）'!E140</f>
        <v>2016年</v>
      </c>
      <c r="J136" s="58" t="s">
        <v>127</v>
      </c>
      <c r="K136" s="58" t="s">
        <v>127</v>
      </c>
      <c r="L136" s="58" t="s">
        <v>127</v>
      </c>
      <c r="M136" s="58" t="s">
        <v>127</v>
      </c>
      <c r="N136" s="60" t="s">
        <v>35</v>
      </c>
      <c r="O136" s="58" t="s">
        <v>1703</v>
      </c>
      <c r="P136" s="61"/>
    </row>
    <row r="137" s="41" customFormat="1" ht="40.5" spans="1:16">
      <c r="A137" s="58">
        <v>134</v>
      </c>
      <c r="B137" s="63" t="s">
        <v>1324</v>
      </c>
      <c r="C137" s="60" t="str">
        <f>'项目资金台账（附表3）'!F141&amp;'项目资金台账（附表3）'!G141</f>
        <v>马家堡镇马家村</v>
      </c>
      <c r="D137" s="61" t="str">
        <f>'项目资金台账（附表3）'!C141</f>
        <v>HJK-2016-27</v>
      </c>
      <c r="E137" s="60" t="str">
        <f>'项目资金台账（附表3）'!K141</f>
        <v>2016年学前教育专项</v>
      </c>
      <c r="F137" s="60" t="str">
        <f>'项目资金台账（附表3）'!I141</f>
        <v>新建幼儿园273.16平方米及相关附属</v>
      </c>
      <c r="G137" s="62">
        <f>'项目资金台账（附表3）'!J141</f>
        <v>62.095227</v>
      </c>
      <c r="H137" s="61" t="s">
        <v>119</v>
      </c>
      <c r="I137" s="58" t="str">
        <f>'项目资金台账（附表3）'!E141</f>
        <v>2016年</v>
      </c>
      <c r="J137" s="58" t="s">
        <v>127</v>
      </c>
      <c r="K137" s="58" t="s">
        <v>127</v>
      </c>
      <c r="L137" s="58" t="s">
        <v>127</v>
      </c>
      <c r="M137" s="58" t="s">
        <v>127</v>
      </c>
      <c r="N137" s="60" t="s">
        <v>35</v>
      </c>
      <c r="O137" s="58" t="s">
        <v>1703</v>
      </c>
      <c r="P137" s="61"/>
    </row>
    <row r="138" s="41" customFormat="1" ht="40.5" spans="1:16">
      <c r="A138" s="58">
        <v>135</v>
      </c>
      <c r="B138" s="63" t="s">
        <v>1329</v>
      </c>
      <c r="C138" s="60" t="str">
        <f>'项目资金台账（附表3）'!F142&amp;'项目资金台账（附表3）'!G142</f>
        <v>罗家集镇大滩村</v>
      </c>
      <c r="D138" s="61" t="str">
        <f>'项目资金台账（附表3）'!C142</f>
        <v>HJK-2016-28</v>
      </c>
      <c r="E138" s="60" t="str">
        <f>'项目资金台账（附表3）'!K142</f>
        <v>2016年学前教育专项</v>
      </c>
      <c r="F138" s="60" t="str">
        <f>'项目资金台账（附表3）'!I142</f>
        <v>新建幼儿园223.3平方米及相关附属</v>
      </c>
      <c r="G138" s="62">
        <f>'项目资金台账（附表3）'!J142</f>
        <v>45.279253</v>
      </c>
      <c r="H138" s="61" t="s">
        <v>119</v>
      </c>
      <c r="I138" s="58" t="str">
        <f>'项目资金台账（附表3）'!E142</f>
        <v>2016年</v>
      </c>
      <c r="J138" s="58" t="s">
        <v>127</v>
      </c>
      <c r="K138" s="58" t="s">
        <v>127</v>
      </c>
      <c r="L138" s="58" t="s">
        <v>127</v>
      </c>
      <c r="M138" s="58" t="s">
        <v>127</v>
      </c>
      <c r="N138" s="60" t="s">
        <v>35</v>
      </c>
      <c r="O138" s="58" t="s">
        <v>1703</v>
      </c>
      <c r="P138" s="61"/>
    </row>
    <row r="139" s="41" customFormat="1" ht="40.5" spans="1:16">
      <c r="A139" s="58">
        <v>136</v>
      </c>
      <c r="B139" s="63" t="s">
        <v>1334</v>
      </c>
      <c r="C139" s="60" t="str">
        <f>'项目资金台账（附表3）'!F143&amp;'项目资金台账（附表3）'!G143</f>
        <v>罗家集镇大坪村</v>
      </c>
      <c r="D139" s="61" t="str">
        <f>'项目资金台账（附表3）'!C143</f>
        <v>HJK-2016-29</v>
      </c>
      <c r="E139" s="60" t="str">
        <f>'项目资金台账（附表3）'!K143</f>
        <v>2016年学前教育专项</v>
      </c>
      <c r="F139" s="60" t="str">
        <f>'项目资金台账（附表3）'!I143</f>
        <v>新建幼儿园214.95平方米及相关附属</v>
      </c>
      <c r="G139" s="62">
        <f>'项目资金台账（附表3）'!J143</f>
        <v>48.376261</v>
      </c>
      <c r="H139" s="61" t="s">
        <v>119</v>
      </c>
      <c r="I139" s="58" t="str">
        <f>'项目资金台账（附表3）'!E143</f>
        <v>2016年</v>
      </c>
      <c r="J139" s="58" t="s">
        <v>127</v>
      </c>
      <c r="K139" s="58" t="s">
        <v>127</v>
      </c>
      <c r="L139" s="58" t="s">
        <v>127</v>
      </c>
      <c r="M139" s="58" t="s">
        <v>127</v>
      </c>
      <c r="N139" s="60" t="s">
        <v>35</v>
      </c>
      <c r="O139" s="58" t="s">
        <v>1703</v>
      </c>
      <c r="P139" s="61"/>
    </row>
    <row r="140" s="41" customFormat="1" ht="40.5" spans="1:16">
      <c r="A140" s="58">
        <v>137</v>
      </c>
      <c r="B140" s="63" t="s">
        <v>1338</v>
      </c>
      <c r="C140" s="60" t="str">
        <f>'项目资金台账（附表3）'!F144&amp;'项目资金台账（附表3）'!G144</f>
        <v>罗家集镇庙洼村</v>
      </c>
      <c r="D140" s="61" t="str">
        <f>'项目资金台账（附表3）'!C144</f>
        <v>HJK-2016-30</v>
      </c>
      <c r="E140" s="60" t="str">
        <f>'项目资金台账（附表3）'!K144</f>
        <v>2016年学前教育专项</v>
      </c>
      <c r="F140" s="60" t="str">
        <f>'项目资金台账（附表3）'!I144</f>
        <v>新建幼儿园259.7平方米及相关附属</v>
      </c>
      <c r="G140" s="62">
        <f>'项目资金台账（附表3）'!J144</f>
        <v>69.928571</v>
      </c>
      <c r="H140" s="61" t="s">
        <v>119</v>
      </c>
      <c r="I140" s="58" t="str">
        <f>'项目资金台账（附表3）'!E144</f>
        <v>2016年</v>
      </c>
      <c r="J140" s="58" t="s">
        <v>127</v>
      </c>
      <c r="K140" s="58" t="s">
        <v>127</v>
      </c>
      <c r="L140" s="58" t="s">
        <v>127</v>
      </c>
      <c r="M140" s="58" t="s">
        <v>127</v>
      </c>
      <c r="N140" s="60" t="s">
        <v>35</v>
      </c>
      <c r="O140" s="58" t="s">
        <v>1703</v>
      </c>
      <c r="P140" s="61"/>
    </row>
    <row r="141" s="41" customFormat="1" ht="40.5" spans="1:16">
      <c r="A141" s="58">
        <v>138</v>
      </c>
      <c r="B141" s="63" t="s">
        <v>1342</v>
      </c>
      <c r="C141" s="60" t="str">
        <f>'项目资金台账（附表3）'!F145&amp;'项目资金台账（附表3）'!G145</f>
        <v>罗家集镇三岔沟村</v>
      </c>
      <c r="D141" s="61" t="str">
        <f>'项目资金台账（附表3）'!C145</f>
        <v>HJK-2016-31</v>
      </c>
      <c r="E141" s="60" t="str">
        <f>'项目资金台账（附表3）'!K145</f>
        <v>2016年学前教育专项</v>
      </c>
      <c r="F141" s="60" t="str">
        <f>'项目资金台账（附表3）'!I145</f>
        <v>新建幼儿园240.07平方米及相关附属</v>
      </c>
      <c r="G141" s="62">
        <f>'项目资金台账（附表3）'!J145</f>
        <v>47.95586</v>
      </c>
      <c r="H141" s="61" t="s">
        <v>119</v>
      </c>
      <c r="I141" s="58" t="str">
        <f>'项目资金台账（附表3）'!E145</f>
        <v>2016年</v>
      </c>
      <c r="J141" s="58" t="s">
        <v>127</v>
      </c>
      <c r="K141" s="58" t="s">
        <v>127</v>
      </c>
      <c r="L141" s="58" t="s">
        <v>127</v>
      </c>
      <c r="M141" s="58" t="s">
        <v>127</v>
      </c>
      <c r="N141" s="60" t="s">
        <v>35</v>
      </c>
      <c r="O141" s="58" t="s">
        <v>1703</v>
      </c>
      <c r="P141" s="61"/>
    </row>
    <row r="142" s="41" customFormat="1" ht="40.5" spans="1:16">
      <c r="A142" s="58">
        <v>139</v>
      </c>
      <c r="B142" s="63" t="s">
        <v>1347</v>
      </c>
      <c r="C142" s="60" t="str">
        <f>'项目资金台账（附表3）'!F146&amp;'项目资金台账（附表3）'!G146</f>
        <v>梁家寺乡杨仲家村</v>
      </c>
      <c r="D142" s="61" t="str">
        <f>'项目资金台账（附表3）'!C146</f>
        <v>HJK-2016-32</v>
      </c>
      <c r="E142" s="60" t="str">
        <f>'项目资金台账（附表3）'!K146</f>
        <v>2016年学前教育专项</v>
      </c>
      <c r="F142" s="60" t="str">
        <f>'项目资金台账（附表3）'!I146</f>
        <v>新建幼儿园217.3平方米及相关附属</v>
      </c>
      <c r="G142" s="62">
        <f>'项目资金台账（附表3）'!J146</f>
        <v>48.45263</v>
      </c>
      <c r="H142" s="61" t="s">
        <v>119</v>
      </c>
      <c r="I142" s="58" t="str">
        <f>'项目资金台账（附表3）'!E146</f>
        <v>2016年</v>
      </c>
      <c r="J142" s="58" t="s">
        <v>127</v>
      </c>
      <c r="K142" s="58" t="s">
        <v>127</v>
      </c>
      <c r="L142" s="58" t="s">
        <v>127</v>
      </c>
      <c r="M142" s="58" t="s">
        <v>127</v>
      </c>
      <c r="N142" s="60" t="s">
        <v>35</v>
      </c>
      <c r="O142" s="58" t="s">
        <v>1703</v>
      </c>
      <c r="P142" s="61"/>
    </row>
    <row r="143" s="41" customFormat="1" ht="40.5" spans="1:16">
      <c r="A143" s="58">
        <v>140</v>
      </c>
      <c r="B143" s="63" t="s">
        <v>1351</v>
      </c>
      <c r="C143" s="60" t="str">
        <f>'项目资金台账（附表3）'!F147&amp;'项目资金台账（附表3）'!G147</f>
        <v>梁家寺乡大何家村</v>
      </c>
      <c r="D143" s="61" t="str">
        <f>'项目资金台账（附表3）'!C147</f>
        <v>HJK-2016-33</v>
      </c>
      <c r="E143" s="60" t="str">
        <f>'项目资金台账（附表3）'!K147</f>
        <v>2016年学前教育专项</v>
      </c>
      <c r="F143" s="60" t="str">
        <f>'项目资金台账（附表3）'!I147</f>
        <v>新建幼儿园323.81平方米及相关附属</v>
      </c>
      <c r="G143" s="62">
        <f>'项目资金台账（附表3）'!J147</f>
        <v>79.484536</v>
      </c>
      <c r="H143" s="61" t="s">
        <v>119</v>
      </c>
      <c r="I143" s="58" t="str">
        <f>'项目资金台账（附表3）'!E147</f>
        <v>2016年</v>
      </c>
      <c r="J143" s="58" t="s">
        <v>127</v>
      </c>
      <c r="K143" s="58" t="s">
        <v>127</v>
      </c>
      <c r="L143" s="58" t="s">
        <v>127</v>
      </c>
      <c r="M143" s="58" t="s">
        <v>127</v>
      </c>
      <c r="N143" s="60" t="s">
        <v>35</v>
      </c>
      <c r="O143" s="58" t="s">
        <v>1703</v>
      </c>
      <c r="P143" s="61"/>
    </row>
    <row r="144" s="41" customFormat="1" ht="40.5" spans="1:16">
      <c r="A144" s="58">
        <v>141</v>
      </c>
      <c r="B144" s="63" t="s">
        <v>1355</v>
      </c>
      <c r="C144" s="60" t="str">
        <f>'项目资金台账（附表3）'!F148&amp;'项目资金台账（附表3）'!G148</f>
        <v>梁家寺乡友好村</v>
      </c>
      <c r="D144" s="61" t="str">
        <f>'项目资金台账（附表3）'!C148</f>
        <v>HJK-2016-34</v>
      </c>
      <c r="E144" s="60" t="str">
        <f>'项目资金台账（附表3）'!K148</f>
        <v>2016年学前教育专项</v>
      </c>
      <c r="F144" s="60" t="str">
        <f>'项目资金台账（附表3）'!I148</f>
        <v>新建幼儿园227.98平方米及相关附属</v>
      </c>
      <c r="G144" s="62">
        <f>'项目资金台账（附表3）'!J148</f>
        <v>54.58798</v>
      </c>
      <c r="H144" s="61" t="s">
        <v>119</v>
      </c>
      <c r="I144" s="58" t="str">
        <f>'项目资金台账（附表3）'!E148</f>
        <v>2016年</v>
      </c>
      <c r="J144" s="58" t="s">
        <v>127</v>
      </c>
      <c r="K144" s="58" t="s">
        <v>127</v>
      </c>
      <c r="L144" s="58" t="s">
        <v>127</v>
      </c>
      <c r="M144" s="58" t="s">
        <v>127</v>
      </c>
      <c r="N144" s="60" t="s">
        <v>35</v>
      </c>
      <c r="O144" s="58" t="s">
        <v>1703</v>
      </c>
      <c r="P144" s="61"/>
    </row>
    <row r="145" s="41" customFormat="1" ht="40.5" spans="1:16">
      <c r="A145" s="58">
        <v>142</v>
      </c>
      <c r="B145" s="63" t="s">
        <v>1360</v>
      </c>
      <c r="C145" s="60" t="str">
        <f>'项目资金台账（附表3）'!F149&amp;'项目资金台账（附表3）'!G149</f>
        <v>梁家寺乡山坪村</v>
      </c>
      <c r="D145" s="61" t="str">
        <f>'项目资金台账（附表3）'!C149</f>
        <v>HJK-2016-35</v>
      </c>
      <c r="E145" s="60" t="str">
        <f>'项目资金台账（附表3）'!K149</f>
        <v>2016年学前教育专项</v>
      </c>
      <c r="F145" s="60" t="str">
        <f>'项目资金台账（附表3）'!I149</f>
        <v>新建幼儿园247.21平方米及相关附属</v>
      </c>
      <c r="G145" s="62">
        <f>'项目资金台账（附表3）'!J149</f>
        <v>58.208985</v>
      </c>
      <c r="H145" s="61" t="s">
        <v>119</v>
      </c>
      <c r="I145" s="58" t="str">
        <f>'项目资金台账（附表3）'!E149</f>
        <v>2016年</v>
      </c>
      <c r="J145" s="58" t="s">
        <v>127</v>
      </c>
      <c r="K145" s="58" t="s">
        <v>127</v>
      </c>
      <c r="L145" s="58" t="s">
        <v>127</v>
      </c>
      <c r="M145" s="58" t="s">
        <v>127</v>
      </c>
      <c r="N145" s="60" t="s">
        <v>35</v>
      </c>
      <c r="O145" s="58" t="s">
        <v>1703</v>
      </c>
      <c r="P145" s="61"/>
    </row>
    <row r="146" s="41" customFormat="1" ht="40.5" spans="1:16">
      <c r="A146" s="58">
        <v>143</v>
      </c>
      <c r="B146" s="63" t="s">
        <v>1365</v>
      </c>
      <c r="C146" s="60" t="str">
        <f>'项目资金台账（附表3）'!F150&amp;'项目资金台账（附表3）'!G150</f>
        <v>梁家寺乡大干沟村</v>
      </c>
      <c r="D146" s="61" t="str">
        <f>'项目资金台账（附表3）'!C150</f>
        <v>HJK-2016-36</v>
      </c>
      <c r="E146" s="60" t="str">
        <f>'项目资金台账（附表3）'!K150</f>
        <v>2016年学前教育专项</v>
      </c>
      <c r="F146" s="60" t="str">
        <f>'项目资金台账（附表3）'!I150</f>
        <v>新建幼儿园197.66平方米及相关附属</v>
      </c>
      <c r="G146" s="62">
        <f>'项目资金台账（附表3）'!J150</f>
        <v>44.966322</v>
      </c>
      <c r="H146" s="61" t="s">
        <v>119</v>
      </c>
      <c r="I146" s="58" t="str">
        <f>'项目资金台账（附表3）'!E150</f>
        <v>2016年</v>
      </c>
      <c r="J146" s="58" t="s">
        <v>127</v>
      </c>
      <c r="K146" s="58" t="s">
        <v>127</v>
      </c>
      <c r="L146" s="58" t="s">
        <v>127</v>
      </c>
      <c r="M146" s="58" t="s">
        <v>127</v>
      </c>
      <c r="N146" s="60" t="s">
        <v>35</v>
      </c>
      <c r="O146" s="58" t="s">
        <v>1703</v>
      </c>
      <c r="P146" s="61"/>
    </row>
    <row r="147" s="41" customFormat="1" ht="40.5" spans="1:16">
      <c r="A147" s="58">
        <v>144</v>
      </c>
      <c r="B147" s="63" t="s">
        <v>1370</v>
      </c>
      <c r="C147" s="60" t="str">
        <f>'项目资金台账（附表3）'!F151&amp;'项目资金台账（附表3）'!G151</f>
        <v>梁家寺乡赵家沟村</v>
      </c>
      <c r="D147" s="61" t="str">
        <f>'项目资金台账（附表3）'!C151</f>
        <v>HJK-2016-37</v>
      </c>
      <c r="E147" s="60" t="str">
        <f>'项目资金台账（附表3）'!K151</f>
        <v>2016年学前教育专项</v>
      </c>
      <c r="F147" s="60" t="str">
        <f>'项目资金台账（附表3）'!I151</f>
        <v>新建幼儿园221平方米及相关附属</v>
      </c>
      <c r="G147" s="62">
        <f>'项目资金台账（附表3）'!J151</f>
        <v>48.609781</v>
      </c>
      <c r="H147" s="61" t="s">
        <v>119</v>
      </c>
      <c r="I147" s="58" t="str">
        <f>'项目资金台账（附表3）'!E151</f>
        <v>2016年</v>
      </c>
      <c r="J147" s="58" t="s">
        <v>127</v>
      </c>
      <c r="K147" s="58" t="s">
        <v>127</v>
      </c>
      <c r="L147" s="58" t="s">
        <v>127</v>
      </c>
      <c r="M147" s="58" t="s">
        <v>127</v>
      </c>
      <c r="N147" s="60" t="s">
        <v>35</v>
      </c>
      <c r="O147" s="58" t="s">
        <v>1703</v>
      </c>
      <c r="P147" s="61"/>
    </row>
    <row r="148" s="41" customFormat="1" ht="40.5" spans="1:16">
      <c r="A148" s="58">
        <v>145</v>
      </c>
      <c r="B148" s="63" t="s">
        <v>1374</v>
      </c>
      <c r="C148" s="60" t="str">
        <f>'项目资金台账（附表3）'!F152&amp;'项目资金台账（附表3）'!G152</f>
        <v>新庄乡关滩沟村</v>
      </c>
      <c r="D148" s="61" t="str">
        <f>'项目资金台账（附表3）'!C152</f>
        <v>HJK-2016-38</v>
      </c>
      <c r="E148" s="60" t="str">
        <f>'项目资金台账（附表3）'!K152</f>
        <v>2016年学前教育专项</v>
      </c>
      <c r="F148" s="60" t="str">
        <f>'项目资金台账（附表3）'!I152</f>
        <v>新建幼儿园280.82平方米及相关附属</v>
      </c>
      <c r="G148" s="62">
        <f>'项目资金台账（附表3）'!J152</f>
        <v>65.813799</v>
      </c>
      <c r="H148" s="61" t="s">
        <v>119</v>
      </c>
      <c r="I148" s="58" t="str">
        <f>'项目资金台账（附表3）'!E152</f>
        <v>2016年</v>
      </c>
      <c r="J148" s="58" t="s">
        <v>127</v>
      </c>
      <c r="K148" s="58" t="s">
        <v>127</v>
      </c>
      <c r="L148" s="58" t="s">
        <v>127</v>
      </c>
      <c r="M148" s="58" t="s">
        <v>127</v>
      </c>
      <c r="N148" s="60" t="s">
        <v>35</v>
      </c>
      <c r="O148" s="58" t="s">
        <v>1703</v>
      </c>
      <c r="P148" s="61"/>
    </row>
    <row r="149" s="41" customFormat="1" ht="40.5" spans="1:16">
      <c r="A149" s="58">
        <v>146</v>
      </c>
      <c r="B149" s="63" t="s">
        <v>1378</v>
      </c>
      <c r="C149" s="60" t="str">
        <f>'项目资金台账（附表3）'!F153&amp;'项目资金台账（附表3）'!G153</f>
        <v>新庄乡腰套村</v>
      </c>
      <c r="D149" s="61" t="str">
        <f>'项目资金台账（附表3）'!C153</f>
        <v>HJK-2016-39</v>
      </c>
      <c r="E149" s="60" t="str">
        <f>'项目资金台账（附表3）'!K153</f>
        <v>2016年学前教育专项</v>
      </c>
      <c r="F149" s="60" t="str">
        <f>'项目资金台账（附表3）'!I153</f>
        <v>新建幼儿园264.29平方米及相关附属</v>
      </c>
      <c r="G149" s="62">
        <f>'项目资金台账（附表3）'!J153</f>
        <v>51.788271</v>
      </c>
      <c r="H149" s="61" t="s">
        <v>119</v>
      </c>
      <c r="I149" s="58" t="str">
        <f>'项目资金台账（附表3）'!E153</f>
        <v>2016年</v>
      </c>
      <c r="J149" s="58" t="s">
        <v>127</v>
      </c>
      <c r="K149" s="58" t="s">
        <v>127</v>
      </c>
      <c r="L149" s="58" t="s">
        <v>127</v>
      </c>
      <c r="M149" s="58" t="s">
        <v>127</v>
      </c>
      <c r="N149" s="60" t="s">
        <v>35</v>
      </c>
      <c r="O149" s="58" t="s">
        <v>1703</v>
      </c>
      <c r="P149" s="61"/>
    </row>
    <row r="150" s="41" customFormat="1" ht="40.5" spans="1:16">
      <c r="A150" s="58">
        <v>147</v>
      </c>
      <c r="B150" s="63" t="s">
        <v>1383</v>
      </c>
      <c r="C150" s="60" t="str">
        <f>'项目资金台账（附表3）'!F154&amp;'项目资金台账（附表3）'!G154</f>
        <v>新庄乡光明村</v>
      </c>
      <c r="D150" s="61" t="str">
        <f>'项目资金台账（附表3）'!C154</f>
        <v>HJK-2016-40</v>
      </c>
      <c r="E150" s="60" t="str">
        <f>'项目资金台账（附表3）'!K154</f>
        <v>2016年学前教育专项</v>
      </c>
      <c r="F150" s="60" t="str">
        <f>'项目资金台账（附表3）'!I154</f>
        <v>新建幼儿园217.3平方米及相关附属</v>
      </c>
      <c r="G150" s="62">
        <f>'项目资金台账（附表3）'!J154</f>
        <v>46.635704</v>
      </c>
      <c r="H150" s="61" t="s">
        <v>119</v>
      </c>
      <c r="I150" s="58" t="str">
        <f>'项目资金台账（附表3）'!E154</f>
        <v>2016年</v>
      </c>
      <c r="J150" s="58" t="s">
        <v>127</v>
      </c>
      <c r="K150" s="58" t="s">
        <v>127</v>
      </c>
      <c r="L150" s="58" t="s">
        <v>127</v>
      </c>
      <c r="M150" s="58" t="s">
        <v>127</v>
      </c>
      <c r="N150" s="60" t="s">
        <v>35</v>
      </c>
      <c r="O150" s="58" t="s">
        <v>1703</v>
      </c>
      <c r="P150" s="61"/>
    </row>
    <row r="151" s="41" customFormat="1" ht="40.5" spans="1:16">
      <c r="A151" s="58">
        <v>148</v>
      </c>
      <c r="B151" s="63" t="s">
        <v>1386</v>
      </c>
      <c r="C151" s="60" t="str">
        <f>'项目资金台账（附表3）'!F155&amp;'项目资金台账（附表3）'!G155</f>
        <v>新庄乡草滩村</v>
      </c>
      <c r="D151" s="61" t="str">
        <f>'项目资金台账（附表3）'!C155</f>
        <v>HJK-2016-41</v>
      </c>
      <c r="E151" s="60" t="str">
        <f>'项目资金台账（附表3）'!K155</f>
        <v>2016年学前教育专项</v>
      </c>
      <c r="F151" s="60" t="str">
        <f>'项目资金台账（附表3）'!I155</f>
        <v>新建幼儿园247.21平方米及相关附属</v>
      </c>
      <c r="G151" s="62">
        <f>'项目资金台账（附表3）'!J155</f>
        <v>54.61328</v>
      </c>
      <c r="H151" s="61" t="s">
        <v>119</v>
      </c>
      <c r="I151" s="58" t="str">
        <f>'项目资金台账（附表3）'!E155</f>
        <v>2016年</v>
      </c>
      <c r="J151" s="58" t="s">
        <v>127</v>
      </c>
      <c r="K151" s="58" t="s">
        <v>127</v>
      </c>
      <c r="L151" s="58" t="s">
        <v>127</v>
      </c>
      <c r="M151" s="58" t="s">
        <v>127</v>
      </c>
      <c r="N151" s="60" t="s">
        <v>35</v>
      </c>
      <c r="O151" s="58" t="s">
        <v>1703</v>
      </c>
      <c r="P151" s="61"/>
    </row>
    <row r="152" s="41" customFormat="1" ht="40.5" spans="1:16">
      <c r="A152" s="58">
        <v>149</v>
      </c>
      <c r="B152" s="63" t="s">
        <v>1389</v>
      </c>
      <c r="C152" s="60" t="str">
        <f>'项目资金台账（附表3）'!F156&amp;'项目资金台账（附表3）'!G156</f>
        <v>新庄乡峡门村</v>
      </c>
      <c r="D152" s="61" t="str">
        <f>'项目资金台账（附表3）'!C156</f>
        <v>HJK-2016-42</v>
      </c>
      <c r="E152" s="60" t="str">
        <f>'项目资金台账（附表3）'!K156</f>
        <v>2016年学前教育专项</v>
      </c>
      <c r="F152" s="60" t="str">
        <f>'项目资金台账（附表3）'!I156</f>
        <v>新建幼儿园263.72平方米及相关附属</v>
      </c>
      <c r="G152" s="62">
        <f>'项目资金台账（附表3）'!J156</f>
        <v>64.19504</v>
      </c>
      <c r="H152" s="61" t="s">
        <v>119</v>
      </c>
      <c r="I152" s="58" t="str">
        <f>'项目资金台账（附表3）'!E156</f>
        <v>2016年</v>
      </c>
      <c r="J152" s="58" t="s">
        <v>127</v>
      </c>
      <c r="K152" s="58" t="s">
        <v>127</v>
      </c>
      <c r="L152" s="58" t="s">
        <v>127</v>
      </c>
      <c r="M152" s="58" t="s">
        <v>127</v>
      </c>
      <c r="N152" s="60" t="s">
        <v>35</v>
      </c>
      <c r="O152" s="58" t="s">
        <v>1703</v>
      </c>
      <c r="P152" s="61"/>
    </row>
    <row r="153" s="41" customFormat="1" ht="40.5" spans="1:16">
      <c r="A153" s="58">
        <v>150</v>
      </c>
      <c r="B153" s="63" t="s">
        <v>1393</v>
      </c>
      <c r="C153" s="60" t="str">
        <f>'项目资金台账（附表3）'!F157&amp;'项目资金台账（附表3）'!G157</f>
        <v>新庄乡将台村</v>
      </c>
      <c r="D153" s="61" t="str">
        <f>'项目资金台账（附表3）'!C157</f>
        <v>HJK-2016-43</v>
      </c>
      <c r="E153" s="60" t="str">
        <f>'项目资金台账（附表3）'!K157</f>
        <v>2016年学前教育专项</v>
      </c>
      <c r="F153" s="60" t="str">
        <f>'项目资金台账（附表3）'!I157</f>
        <v>新建幼儿园217.3平方米及相关附属</v>
      </c>
      <c r="G153" s="62">
        <f>'项目资金台账（附表3）'!J157</f>
        <v>43.891886</v>
      </c>
      <c r="H153" s="61" t="s">
        <v>119</v>
      </c>
      <c r="I153" s="58" t="str">
        <f>'项目资金台账（附表3）'!E157</f>
        <v>2016年</v>
      </c>
      <c r="J153" s="58" t="s">
        <v>127</v>
      </c>
      <c r="K153" s="58" t="s">
        <v>127</v>
      </c>
      <c r="L153" s="58" t="s">
        <v>127</v>
      </c>
      <c r="M153" s="58" t="s">
        <v>127</v>
      </c>
      <c r="N153" s="60" t="s">
        <v>35</v>
      </c>
      <c r="O153" s="58" t="s">
        <v>1703</v>
      </c>
      <c r="P153" s="61"/>
    </row>
    <row r="154" s="41" customFormat="1" ht="40.5" spans="1:16">
      <c r="A154" s="58">
        <v>151</v>
      </c>
      <c r="B154" s="63" t="s">
        <v>1396</v>
      </c>
      <c r="C154" s="60" t="str">
        <f>'项目资金台账（附表3）'!F158&amp;'项目资金台账（附表3）'!G158</f>
        <v>陈家集镇陈家沟村</v>
      </c>
      <c r="D154" s="61" t="str">
        <f>'项目资金台账（附表3）'!C158</f>
        <v>HJK-2016-44</v>
      </c>
      <c r="E154" s="60" t="str">
        <f>'项目资金台账（附表3）'!K158</f>
        <v>2016年学前教育专项</v>
      </c>
      <c r="F154" s="60" t="str">
        <f>'项目资金台账（附表3）'!I158</f>
        <v>新建幼儿园227.83平方米及相关附属</v>
      </c>
      <c r="G154" s="62">
        <f>'项目资金台账（附表3）'!J158</f>
        <v>54.360143</v>
      </c>
      <c r="H154" s="61" t="s">
        <v>119</v>
      </c>
      <c r="I154" s="58" t="str">
        <f>'项目资金台账（附表3）'!E158</f>
        <v>2016年</v>
      </c>
      <c r="J154" s="58" t="s">
        <v>127</v>
      </c>
      <c r="K154" s="58" t="s">
        <v>127</v>
      </c>
      <c r="L154" s="58" t="s">
        <v>127</v>
      </c>
      <c r="M154" s="58" t="s">
        <v>127</v>
      </c>
      <c r="N154" s="60" t="s">
        <v>35</v>
      </c>
      <c r="O154" s="58" t="s">
        <v>1703</v>
      </c>
      <c r="P154" s="61"/>
    </row>
    <row r="155" s="41" customFormat="1" ht="40.5" spans="1:16">
      <c r="A155" s="58">
        <v>152</v>
      </c>
      <c r="B155" s="63" t="s">
        <v>1400</v>
      </c>
      <c r="C155" s="60" t="str">
        <f>'项目资金台账（附表3）'!F159&amp;'项目资金台账（附表3）'!G159</f>
        <v>陈家集镇王录山村</v>
      </c>
      <c r="D155" s="61" t="str">
        <f>'项目资金台账（附表3）'!C159</f>
        <v>HJK-2016-45</v>
      </c>
      <c r="E155" s="60" t="str">
        <f>'项目资金台账（附表3）'!K159</f>
        <v>2016年学前教育专项</v>
      </c>
      <c r="F155" s="60" t="str">
        <f>'项目资金台账（附表3）'!I159</f>
        <v>新建幼儿园275.01平方米及相关附属</v>
      </c>
      <c r="G155" s="62">
        <f>'项目资金台账（附表3）'!J159</f>
        <v>67.793546</v>
      </c>
      <c r="H155" s="61" t="s">
        <v>119</v>
      </c>
      <c r="I155" s="58" t="str">
        <f>'项目资金台账（附表3）'!E159</f>
        <v>2016年</v>
      </c>
      <c r="J155" s="58" t="s">
        <v>127</v>
      </c>
      <c r="K155" s="58" t="s">
        <v>127</v>
      </c>
      <c r="L155" s="58" t="s">
        <v>127</v>
      </c>
      <c r="M155" s="58" t="s">
        <v>127</v>
      </c>
      <c r="N155" s="60" t="s">
        <v>35</v>
      </c>
      <c r="O155" s="58" t="s">
        <v>1703</v>
      </c>
      <c r="P155" s="61"/>
    </row>
    <row r="156" s="41" customFormat="1" ht="40.5" spans="1:16">
      <c r="A156" s="58">
        <v>153</v>
      </c>
      <c r="B156" s="63" t="s">
        <v>1404</v>
      </c>
      <c r="C156" s="60" t="str">
        <f>'项目资金台账（附表3）'!F160&amp;'项目资金台账（附表3）'!G160</f>
        <v>陈家集镇孟家村</v>
      </c>
      <c r="D156" s="61" t="str">
        <f>'项目资金台账（附表3）'!C160</f>
        <v>HJK-2016-46</v>
      </c>
      <c r="E156" s="60" t="str">
        <f>'项目资金台账（附表3）'!K160</f>
        <v>2016年学前教育专项</v>
      </c>
      <c r="F156" s="60" t="str">
        <f>'项目资金台账（附表3）'!I160</f>
        <v>新建幼儿园212.93平方米及相关附属</v>
      </c>
      <c r="G156" s="62">
        <f>'项目资金台账（附表3）'!J160</f>
        <v>55.146966</v>
      </c>
      <c r="H156" s="61" t="s">
        <v>119</v>
      </c>
      <c r="I156" s="58" t="str">
        <f>'项目资金台账（附表3）'!E160</f>
        <v>2016年</v>
      </c>
      <c r="J156" s="58" t="s">
        <v>127</v>
      </c>
      <c r="K156" s="58" t="s">
        <v>127</v>
      </c>
      <c r="L156" s="58" t="s">
        <v>127</v>
      </c>
      <c r="M156" s="58" t="s">
        <v>127</v>
      </c>
      <c r="N156" s="60" t="s">
        <v>35</v>
      </c>
      <c r="O156" s="58" t="s">
        <v>1703</v>
      </c>
      <c r="P156" s="61"/>
    </row>
    <row r="157" s="41" customFormat="1" ht="40.5" spans="1:16">
      <c r="A157" s="58">
        <v>154</v>
      </c>
      <c r="B157" s="63" t="s">
        <v>1408</v>
      </c>
      <c r="C157" s="60" t="str">
        <f>'项目资金台账（附表3）'!F161&amp;'项目资金台账（附表3）'!G161</f>
        <v>陈家集镇上王家村</v>
      </c>
      <c r="D157" s="61" t="str">
        <f>'项目资金台账（附表3）'!C161</f>
        <v>HJK-2016-47</v>
      </c>
      <c r="E157" s="60" t="str">
        <f>'项目资金台账（附表3）'!K161</f>
        <v>2016年学前教育专项</v>
      </c>
      <c r="F157" s="60" t="str">
        <f>'项目资金台账（附表3）'!I161</f>
        <v>新建幼儿园234.39平方米及相关附属</v>
      </c>
      <c r="G157" s="62">
        <f>'项目资金台账（附表3）'!J161</f>
        <v>53.04574</v>
      </c>
      <c r="H157" s="61" t="s">
        <v>119</v>
      </c>
      <c r="I157" s="58" t="str">
        <f>'项目资金台账（附表3）'!E161</f>
        <v>2016年</v>
      </c>
      <c r="J157" s="58" t="s">
        <v>127</v>
      </c>
      <c r="K157" s="58" t="s">
        <v>127</v>
      </c>
      <c r="L157" s="58" t="s">
        <v>127</v>
      </c>
      <c r="M157" s="58" t="s">
        <v>127</v>
      </c>
      <c r="N157" s="60" t="s">
        <v>35</v>
      </c>
      <c r="O157" s="58" t="s">
        <v>1703</v>
      </c>
      <c r="P157" s="61"/>
    </row>
    <row r="158" s="41" customFormat="1" ht="40.5" spans="1:16">
      <c r="A158" s="58">
        <v>155</v>
      </c>
      <c r="B158" s="63" t="s">
        <v>1412</v>
      </c>
      <c r="C158" s="60" t="str">
        <f>'项目资金台账（附表3）'!F162&amp;'项目资金台账（附表3）'!G162</f>
        <v>三合镇尕新庄村</v>
      </c>
      <c r="D158" s="61" t="str">
        <f>'项目资金台账（附表3）'!C162</f>
        <v>HJK-2016-48</v>
      </c>
      <c r="E158" s="60" t="str">
        <f>'项目资金台账（附表3）'!K162</f>
        <v>2016年学前教育专项</v>
      </c>
      <c r="F158" s="60" t="str">
        <f>'项目资金台账（附表3）'!I162</f>
        <v>新建幼儿园247.21平方米及相关附属</v>
      </c>
      <c r="G158" s="62">
        <f>'项目资金台账（附表3）'!J162</f>
        <v>53.026141</v>
      </c>
      <c r="H158" s="61" t="s">
        <v>119</v>
      </c>
      <c r="I158" s="58" t="str">
        <f>'项目资金台账（附表3）'!E162</f>
        <v>2016年</v>
      </c>
      <c r="J158" s="58" t="s">
        <v>127</v>
      </c>
      <c r="K158" s="58" t="s">
        <v>127</v>
      </c>
      <c r="L158" s="58" t="s">
        <v>127</v>
      </c>
      <c r="M158" s="58" t="s">
        <v>127</v>
      </c>
      <c r="N158" s="60" t="s">
        <v>35</v>
      </c>
      <c r="O158" s="58" t="s">
        <v>1703</v>
      </c>
      <c r="P158" s="61"/>
    </row>
    <row r="159" s="41" customFormat="1" ht="40.5" spans="1:16">
      <c r="A159" s="58">
        <v>156</v>
      </c>
      <c r="B159" s="63" t="s">
        <v>1415</v>
      </c>
      <c r="C159" s="60" t="str">
        <f>'项目资金台账（附表3）'!F163&amp;'项目资金台账（附表3）'!G163</f>
        <v>三合镇杨家村</v>
      </c>
      <c r="D159" s="61" t="str">
        <f>'项目资金台账（附表3）'!C163</f>
        <v>HJK-2016-49</v>
      </c>
      <c r="E159" s="60" t="str">
        <f>'项目资金台账（附表3）'!K163</f>
        <v>2016年学前教育专项</v>
      </c>
      <c r="F159" s="60" t="str">
        <f>'项目资金台账（附表3）'!I163</f>
        <v>新建幼儿园227.83平方米及相关附属</v>
      </c>
      <c r="G159" s="62">
        <f>'项目资金台账（附表3）'!J163</f>
        <v>57.322609</v>
      </c>
      <c r="H159" s="61" t="s">
        <v>119</v>
      </c>
      <c r="I159" s="58" t="str">
        <f>'项目资金台账（附表3）'!E163</f>
        <v>2016年</v>
      </c>
      <c r="J159" s="58" t="s">
        <v>127</v>
      </c>
      <c r="K159" s="58" t="s">
        <v>127</v>
      </c>
      <c r="L159" s="58" t="s">
        <v>127</v>
      </c>
      <c r="M159" s="58" t="s">
        <v>127</v>
      </c>
      <c r="N159" s="60" t="s">
        <v>35</v>
      </c>
      <c r="O159" s="58" t="s">
        <v>1703</v>
      </c>
      <c r="P159" s="61"/>
    </row>
    <row r="160" s="41" customFormat="1" ht="40.5" spans="1:16">
      <c r="A160" s="58">
        <v>157</v>
      </c>
      <c r="B160" s="63" t="s">
        <v>1418</v>
      </c>
      <c r="C160" s="60" t="str">
        <f>'项目资金台账（附表3）'!F164&amp;'项目资金台账（附表3）'!G164</f>
        <v>达浪乡郑家坪村</v>
      </c>
      <c r="D160" s="61" t="str">
        <f>'项目资金台账（附表3）'!C164</f>
        <v>HJK-2016-50</v>
      </c>
      <c r="E160" s="60" t="str">
        <f>'项目资金台账（附表3）'!K164</f>
        <v>2016年学前教育专项</v>
      </c>
      <c r="F160" s="60" t="str">
        <f>'项目资金台账（附表3）'!I164</f>
        <v>新建幼儿园276.54平方米及相关附属</v>
      </c>
      <c r="G160" s="62">
        <f>'项目资金台账（附表3）'!J164</f>
        <v>66.118964</v>
      </c>
      <c r="H160" s="61" t="s">
        <v>119</v>
      </c>
      <c r="I160" s="58" t="str">
        <f>'项目资金台账（附表3）'!E164</f>
        <v>2016年</v>
      </c>
      <c r="J160" s="58" t="s">
        <v>127</v>
      </c>
      <c r="K160" s="58" t="s">
        <v>127</v>
      </c>
      <c r="L160" s="58" t="s">
        <v>127</v>
      </c>
      <c r="M160" s="58" t="s">
        <v>127</v>
      </c>
      <c r="N160" s="60" t="s">
        <v>35</v>
      </c>
      <c r="O160" s="58" t="s">
        <v>1703</v>
      </c>
      <c r="P160" s="61"/>
    </row>
    <row r="161" s="41" customFormat="1" ht="40.5" spans="1:16">
      <c r="A161" s="58">
        <v>158</v>
      </c>
      <c r="B161" s="63" t="s">
        <v>1422</v>
      </c>
      <c r="C161" s="60" t="str">
        <f>'项目资金台账（附表3）'!F165&amp;'项目资金台账（附表3）'!G165</f>
        <v>达浪乡大庄村</v>
      </c>
      <c r="D161" s="61" t="str">
        <f>'项目资金台账（附表3）'!C165</f>
        <v>HJK-2016-51</v>
      </c>
      <c r="E161" s="60" t="str">
        <f>'项目资金台账（附表3）'!K165</f>
        <v>2016年学前教育专项</v>
      </c>
      <c r="F161" s="60" t="str">
        <f>'项目资金台账（附表3）'!I165</f>
        <v>新建幼儿园225.91平方米及相关附属</v>
      </c>
      <c r="G161" s="62">
        <f>'项目资金台账（附表3）'!J165</f>
        <v>57.363336</v>
      </c>
      <c r="H161" s="61" t="s">
        <v>119</v>
      </c>
      <c r="I161" s="58" t="str">
        <f>'项目资金台账（附表3）'!E165</f>
        <v>2016年</v>
      </c>
      <c r="J161" s="58" t="s">
        <v>127</v>
      </c>
      <c r="K161" s="58" t="s">
        <v>127</v>
      </c>
      <c r="L161" s="58" t="s">
        <v>127</v>
      </c>
      <c r="M161" s="58" t="s">
        <v>127</v>
      </c>
      <c r="N161" s="60" t="s">
        <v>35</v>
      </c>
      <c r="O161" s="58" t="s">
        <v>1703</v>
      </c>
      <c r="P161" s="61"/>
    </row>
    <row r="162" s="41" customFormat="1" ht="40.5" spans="1:16">
      <c r="A162" s="58">
        <v>159</v>
      </c>
      <c r="B162" s="63" t="s">
        <v>1426</v>
      </c>
      <c r="C162" s="60" t="str">
        <f>'项目资金台账（附表3）'!F166&amp;'项目资金台账（附表3）'!G166</f>
        <v>达浪乡仲马家村</v>
      </c>
      <c r="D162" s="61" t="str">
        <f>'项目资金台账（附表3）'!C166</f>
        <v>HJK-2016-52</v>
      </c>
      <c r="E162" s="60" t="str">
        <f>'项目资金台账（附表3）'!K166</f>
        <v>2016年学前教育专项</v>
      </c>
      <c r="F162" s="60" t="str">
        <f>'项目资金台账（附表3）'!I166</f>
        <v>新建幼儿园341.83平方米及相关附属</v>
      </c>
      <c r="G162" s="62">
        <f>'项目资金台账（附表3）'!J166</f>
        <v>68.191629</v>
      </c>
      <c r="H162" s="61" t="s">
        <v>119</v>
      </c>
      <c r="I162" s="58" t="str">
        <f>'项目资金台账（附表3）'!E166</f>
        <v>2016年</v>
      </c>
      <c r="J162" s="58" t="s">
        <v>127</v>
      </c>
      <c r="K162" s="58" t="s">
        <v>127</v>
      </c>
      <c r="L162" s="58" t="s">
        <v>127</v>
      </c>
      <c r="M162" s="58" t="s">
        <v>127</v>
      </c>
      <c r="N162" s="60" t="s">
        <v>35</v>
      </c>
      <c r="O162" s="58" t="s">
        <v>1703</v>
      </c>
      <c r="P162" s="61"/>
    </row>
    <row r="163" s="41" customFormat="1" ht="40.5" spans="1:16">
      <c r="A163" s="58">
        <v>160</v>
      </c>
      <c r="B163" s="63" t="s">
        <v>1430</v>
      </c>
      <c r="C163" s="60" t="str">
        <f>'项目资金台账（附表3）'!F167&amp;'项目资金台账（附表3）'!G167</f>
        <v>三十里铺镇包侯家村</v>
      </c>
      <c r="D163" s="61" t="str">
        <f>'项目资金台账（附表3）'!C167</f>
        <v>HJK-2016-53</v>
      </c>
      <c r="E163" s="60" t="str">
        <f>'项目资金台账（附表3）'!K167</f>
        <v>2016年学前教育专项</v>
      </c>
      <c r="F163" s="60" t="str">
        <f>'项目资金台账（附表3）'!I167</f>
        <v>新建幼儿园275.01平方米及相关附属</v>
      </c>
      <c r="G163" s="62">
        <f>'项目资金台账（附表3）'!J167</f>
        <v>66.407525</v>
      </c>
      <c r="H163" s="61" t="s">
        <v>119</v>
      </c>
      <c r="I163" s="58" t="str">
        <f>'项目资金台账（附表3）'!E167</f>
        <v>2016年</v>
      </c>
      <c r="J163" s="58" t="s">
        <v>127</v>
      </c>
      <c r="K163" s="58" t="s">
        <v>127</v>
      </c>
      <c r="L163" s="58" t="s">
        <v>127</v>
      </c>
      <c r="M163" s="58" t="s">
        <v>127</v>
      </c>
      <c r="N163" s="60" t="s">
        <v>35</v>
      </c>
      <c r="O163" s="58" t="s">
        <v>1703</v>
      </c>
      <c r="P163" s="61"/>
    </row>
    <row r="164" s="41" customFormat="1" ht="40.5" spans="1:16">
      <c r="A164" s="58">
        <v>161</v>
      </c>
      <c r="B164" s="63" t="s">
        <v>1434</v>
      </c>
      <c r="C164" s="60" t="str">
        <f>'项目资金台账（附表3）'!F168&amp;'项目资金台账（附表3）'!G168</f>
        <v>三十里铺镇洒麻浪村</v>
      </c>
      <c r="D164" s="61" t="str">
        <f>'项目资金台账（附表3）'!C168</f>
        <v>HJK-2016-54</v>
      </c>
      <c r="E164" s="60" t="str">
        <f>'项目资金台账（附表3）'!K168</f>
        <v>2016年学前教育专项</v>
      </c>
      <c r="F164" s="60" t="str">
        <f>'项目资金台账（附表3）'!I168</f>
        <v>新建幼儿园296.33平方米及相关附属</v>
      </c>
      <c r="G164" s="62">
        <f>'项目资金台账（附表3）'!J168</f>
        <v>71.921177</v>
      </c>
      <c r="H164" s="61" t="s">
        <v>119</v>
      </c>
      <c r="I164" s="58" t="str">
        <f>'项目资金台账（附表3）'!E168</f>
        <v>2016年</v>
      </c>
      <c r="J164" s="58" t="s">
        <v>127</v>
      </c>
      <c r="K164" s="58" t="s">
        <v>127</v>
      </c>
      <c r="L164" s="58" t="s">
        <v>127</v>
      </c>
      <c r="M164" s="58" t="s">
        <v>127</v>
      </c>
      <c r="N164" s="60" t="s">
        <v>35</v>
      </c>
      <c r="O164" s="58" t="s">
        <v>1703</v>
      </c>
      <c r="P164" s="61"/>
    </row>
    <row r="165" s="41" customFormat="1" ht="40.5" spans="1:16">
      <c r="A165" s="58">
        <v>162</v>
      </c>
      <c r="B165" s="63" t="s">
        <v>1439</v>
      </c>
      <c r="C165" s="60" t="str">
        <f>'项目资金台账（附表3）'!F169&amp;'项目资金台账（附表3）'!G169</f>
        <v>三十里铺镇齐家沟村</v>
      </c>
      <c r="D165" s="61" t="str">
        <f>'项目资金台账（附表3）'!C169</f>
        <v>HJK-2016-55</v>
      </c>
      <c r="E165" s="60" t="str">
        <f>'项目资金台账（附表3）'!K169</f>
        <v>2016年学前教育专项</v>
      </c>
      <c r="F165" s="60" t="str">
        <f>'项目资金台账（附表3）'!I169</f>
        <v>新建幼儿园272.84平方米及相关附属</v>
      </c>
      <c r="G165" s="62">
        <f>'项目资金台账（附表3）'!J169</f>
        <v>56.403673</v>
      </c>
      <c r="H165" s="61" t="s">
        <v>119</v>
      </c>
      <c r="I165" s="58" t="str">
        <f>'项目资金台账（附表3）'!E169</f>
        <v>2016年</v>
      </c>
      <c r="J165" s="58" t="s">
        <v>127</v>
      </c>
      <c r="K165" s="58" t="s">
        <v>127</v>
      </c>
      <c r="L165" s="58" t="s">
        <v>127</v>
      </c>
      <c r="M165" s="58" t="s">
        <v>127</v>
      </c>
      <c r="N165" s="60" t="s">
        <v>35</v>
      </c>
      <c r="O165" s="58" t="s">
        <v>1703</v>
      </c>
      <c r="P165" s="61"/>
    </row>
    <row r="166" s="41" customFormat="1" ht="40.5" spans="1:16">
      <c r="A166" s="58">
        <v>163</v>
      </c>
      <c r="B166" s="63" t="s">
        <v>1444</v>
      </c>
      <c r="C166" s="60" t="str">
        <f>'项目资金台账（附表3）'!F170&amp;'项目资金台账（附表3）'!G170</f>
        <v>三十里铺镇阴山村</v>
      </c>
      <c r="D166" s="61" t="str">
        <f>'项目资金台账（附表3）'!C170</f>
        <v>HJK-2016-56</v>
      </c>
      <c r="E166" s="60" t="str">
        <f>'项目资金台账（附表3）'!K170</f>
        <v>2016年学前教育专项</v>
      </c>
      <c r="F166" s="60" t="str">
        <f>'项目资金台账（附表3）'!I170</f>
        <v>新建幼儿园221.57平方米及相关附属</v>
      </c>
      <c r="G166" s="62">
        <f>'项目资金台账（附表3）'!J170</f>
        <v>58.376333</v>
      </c>
      <c r="H166" s="61" t="s">
        <v>119</v>
      </c>
      <c r="I166" s="58" t="str">
        <f>'项目资金台账（附表3）'!E170</f>
        <v>2016年</v>
      </c>
      <c r="J166" s="58" t="s">
        <v>127</v>
      </c>
      <c r="K166" s="58" t="s">
        <v>127</v>
      </c>
      <c r="L166" s="58" t="s">
        <v>127</v>
      </c>
      <c r="M166" s="58" t="s">
        <v>127</v>
      </c>
      <c r="N166" s="60" t="s">
        <v>35</v>
      </c>
      <c r="O166" s="58" t="s">
        <v>1703</v>
      </c>
      <c r="P166" s="61"/>
    </row>
    <row r="167" s="41" customFormat="1" ht="40.5" spans="1:16">
      <c r="A167" s="58">
        <v>164</v>
      </c>
      <c r="B167" s="63" t="s">
        <v>1449</v>
      </c>
      <c r="C167" s="60" t="str">
        <f>'项目资金台账（附表3）'!F171&amp;'项目资金台账（附表3）'!G171</f>
        <v>三十里铺镇碑滩村</v>
      </c>
      <c r="D167" s="61" t="str">
        <f>'项目资金台账（附表3）'!C171</f>
        <v>HJK-2016-57</v>
      </c>
      <c r="E167" s="60" t="str">
        <f>'项目资金台账（附表3）'!K171</f>
        <v>2016年学前教育专项</v>
      </c>
      <c r="F167" s="60" t="str">
        <f>'项目资金台账（附表3）'!I171</f>
        <v>新建幼儿园327.84平方米及相关附属</v>
      </c>
      <c r="G167" s="62">
        <f>'项目资金台账（附表3）'!J171</f>
        <v>95.162326</v>
      </c>
      <c r="H167" s="61" t="s">
        <v>119</v>
      </c>
      <c r="I167" s="58" t="str">
        <f>'项目资金台账（附表3）'!E171</f>
        <v>2016年</v>
      </c>
      <c r="J167" s="58" t="s">
        <v>127</v>
      </c>
      <c r="K167" s="58" t="s">
        <v>127</v>
      </c>
      <c r="L167" s="58" t="s">
        <v>127</v>
      </c>
      <c r="M167" s="58" t="s">
        <v>127</v>
      </c>
      <c r="N167" s="60" t="s">
        <v>35</v>
      </c>
      <c r="O167" s="58" t="s">
        <v>1703</v>
      </c>
      <c r="P167" s="61"/>
    </row>
    <row r="168" s="41" customFormat="1" ht="40.5" spans="1:16">
      <c r="A168" s="58">
        <v>165</v>
      </c>
      <c r="B168" s="63" t="s">
        <v>1453</v>
      </c>
      <c r="C168" s="60" t="str">
        <f>'项目资金台账（附表3）'!F172&amp;'项目资金台账（附表3）'!G172</f>
        <v>三十里铺镇闵家村</v>
      </c>
      <c r="D168" s="61" t="str">
        <f>'项目资金台账（附表3）'!C172</f>
        <v>HJK-2016-58</v>
      </c>
      <c r="E168" s="60" t="str">
        <f>'项目资金台账（附表3）'!K172</f>
        <v>2016年学前教育专项</v>
      </c>
      <c r="F168" s="60" t="str">
        <f>'项目资金台账（附表3）'!I172</f>
        <v>新建幼儿园234.39平方米及相关附属</v>
      </c>
      <c r="G168" s="62">
        <f>'项目资金台账（附表3）'!J172</f>
        <v>64.37884</v>
      </c>
      <c r="H168" s="61" t="s">
        <v>119</v>
      </c>
      <c r="I168" s="58" t="str">
        <f>'项目资金台账（附表3）'!E172</f>
        <v>2016年</v>
      </c>
      <c r="J168" s="58" t="s">
        <v>127</v>
      </c>
      <c r="K168" s="58" t="s">
        <v>127</v>
      </c>
      <c r="L168" s="58" t="s">
        <v>127</v>
      </c>
      <c r="M168" s="58" t="s">
        <v>127</v>
      </c>
      <c r="N168" s="60" t="s">
        <v>35</v>
      </c>
      <c r="O168" s="58" t="s">
        <v>1703</v>
      </c>
      <c r="P168" s="61"/>
    </row>
    <row r="169" s="41" customFormat="1" ht="40.5" spans="1:16">
      <c r="A169" s="58">
        <v>166</v>
      </c>
      <c r="B169" s="63" t="s">
        <v>1457</v>
      </c>
      <c r="C169" s="60" t="str">
        <f>'项目资金台账（附表3）'!F173&amp;'项目资金台账（附表3）'!G173</f>
        <v>松鸣镇大山庄村</v>
      </c>
      <c r="D169" s="61" t="str">
        <f>'项目资金台账（附表3）'!C173</f>
        <v>HJK-2016-59</v>
      </c>
      <c r="E169" s="60" t="str">
        <f>'项目资金台账（附表3）'!K173</f>
        <v>2016年学前教育专项</v>
      </c>
      <c r="F169" s="60" t="str">
        <f>'项目资金台账（附表3）'!I173</f>
        <v>新建幼儿园296.33平方米及相关附属</v>
      </c>
      <c r="G169" s="62">
        <f>'项目资金台账（附表3）'!J173</f>
        <v>78.133883</v>
      </c>
      <c r="H169" s="61" t="s">
        <v>119</v>
      </c>
      <c r="I169" s="58" t="str">
        <f>'项目资金台账（附表3）'!E173</f>
        <v>2016年</v>
      </c>
      <c r="J169" s="58" t="s">
        <v>127</v>
      </c>
      <c r="K169" s="58" t="s">
        <v>127</v>
      </c>
      <c r="L169" s="58" t="s">
        <v>127</v>
      </c>
      <c r="M169" s="58" t="s">
        <v>127</v>
      </c>
      <c r="N169" s="60" t="s">
        <v>35</v>
      </c>
      <c r="O169" s="58" t="s">
        <v>1703</v>
      </c>
      <c r="P169" s="61"/>
    </row>
    <row r="170" s="41" customFormat="1" ht="40.5" spans="1:16">
      <c r="A170" s="58">
        <v>167</v>
      </c>
      <c r="B170" s="63" t="s">
        <v>1460</v>
      </c>
      <c r="C170" s="60" t="str">
        <f>'项目资金台账（附表3）'!F174&amp;'项目资金台账（附表3）'!G174</f>
        <v>松鸣镇扁坡村</v>
      </c>
      <c r="D170" s="61" t="str">
        <f>'项目资金台账（附表3）'!C174</f>
        <v>HJK-2016-60</v>
      </c>
      <c r="E170" s="60" t="str">
        <f>'项目资金台账（附表3）'!K174</f>
        <v>2016年学前教育专项</v>
      </c>
      <c r="F170" s="60" t="str">
        <f>'项目资金台账（附表3）'!I174</f>
        <v>新建幼儿园247.21平方米及相关附属</v>
      </c>
      <c r="G170" s="62">
        <f>'项目资金台账（附表3）'!J174</f>
        <v>57.362654</v>
      </c>
      <c r="H170" s="61" t="s">
        <v>119</v>
      </c>
      <c r="I170" s="58" t="str">
        <f>'项目资金台账（附表3）'!E174</f>
        <v>2016年</v>
      </c>
      <c r="J170" s="58" t="s">
        <v>127</v>
      </c>
      <c r="K170" s="58" t="s">
        <v>127</v>
      </c>
      <c r="L170" s="58" t="s">
        <v>127</v>
      </c>
      <c r="M170" s="58" t="s">
        <v>127</v>
      </c>
      <c r="N170" s="60" t="s">
        <v>35</v>
      </c>
      <c r="O170" s="58" t="s">
        <v>1703</v>
      </c>
      <c r="P170" s="61"/>
    </row>
    <row r="171" s="41" customFormat="1" ht="40.5" spans="1:16">
      <c r="A171" s="58">
        <v>168</v>
      </c>
      <c r="B171" s="63" t="s">
        <v>1463</v>
      </c>
      <c r="C171" s="60" t="str">
        <f>'项目资金台账（附表3）'!F175&amp;'项目资金台账（附表3）'!G175</f>
        <v>松鸣镇桦林村</v>
      </c>
      <c r="D171" s="61" t="str">
        <f>'项目资金台账（附表3）'!C175</f>
        <v>HJK-2016-61</v>
      </c>
      <c r="E171" s="60" t="str">
        <f>'项目资金台账（附表3）'!K175</f>
        <v>2016年学前教育专项</v>
      </c>
      <c r="F171" s="60" t="str">
        <f>'项目资金台账（附表3）'!I175</f>
        <v>新建幼儿园240.8平方米及相关附属</v>
      </c>
      <c r="G171" s="62">
        <f>'项目资金台账（附表3）'!J175</f>
        <v>65.807332</v>
      </c>
      <c r="H171" s="61" t="s">
        <v>119</v>
      </c>
      <c r="I171" s="58" t="str">
        <f>'项目资金台账（附表3）'!E175</f>
        <v>2016年</v>
      </c>
      <c r="J171" s="58" t="s">
        <v>127</v>
      </c>
      <c r="K171" s="58" t="s">
        <v>127</v>
      </c>
      <c r="L171" s="58" t="s">
        <v>127</v>
      </c>
      <c r="M171" s="58" t="s">
        <v>127</v>
      </c>
      <c r="N171" s="60" t="s">
        <v>35</v>
      </c>
      <c r="O171" s="58" t="s">
        <v>1703</v>
      </c>
      <c r="P171" s="61"/>
    </row>
    <row r="172" s="41" customFormat="1" ht="40.5" spans="1:16">
      <c r="A172" s="58">
        <v>169</v>
      </c>
      <c r="B172" s="63" t="s">
        <v>1467</v>
      </c>
      <c r="C172" s="60" t="str">
        <f>'项目资金台账（附表3）'!F176&amp;'项目资金台账（附表3）'!G176</f>
        <v>松鸣镇新集村</v>
      </c>
      <c r="D172" s="61" t="str">
        <f>'项目资金台账（附表3）'!C176</f>
        <v>HJK-2016-62</v>
      </c>
      <c r="E172" s="60" t="str">
        <f>'项目资金台账（附表3）'!K176</f>
        <v>2016年学前教育专项</v>
      </c>
      <c r="F172" s="60" t="str">
        <f>'项目资金台账（附表3）'!I176</f>
        <v>新建幼儿园327.51平方米及相关附属</v>
      </c>
      <c r="G172" s="62">
        <f>'项目资金台账（附表3）'!J176</f>
        <v>95.153287</v>
      </c>
      <c r="H172" s="61" t="s">
        <v>119</v>
      </c>
      <c r="I172" s="58" t="str">
        <f>'项目资金台账（附表3）'!E176</f>
        <v>2016年</v>
      </c>
      <c r="J172" s="58" t="s">
        <v>127</v>
      </c>
      <c r="K172" s="58" t="s">
        <v>127</v>
      </c>
      <c r="L172" s="58" t="s">
        <v>127</v>
      </c>
      <c r="M172" s="58" t="s">
        <v>127</v>
      </c>
      <c r="N172" s="60" t="s">
        <v>35</v>
      </c>
      <c r="O172" s="58" t="s">
        <v>1703</v>
      </c>
      <c r="P172" s="61"/>
    </row>
    <row r="173" s="41" customFormat="1" ht="40.5" spans="1:16">
      <c r="A173" s="58">
        <v>170</v>
      </c>
      <c r="B173" s="63" t="s">
        <v>1471</v>
      </c>
      <c r="C173" s="60" t="str">
        <f>'项目资金台账（附表3）'!F177&amp;'项目资金台账（附表3）'!G177</f>
        <v>松鸣镇车巴村</v>
      </c>
      <c r="D173" s="61" t="str">
        <f>'项目资金台账（附表3）'!C177</f>
        <v>HJK-2016-63</v>
      </c>
      <c r="E173" s="60" t="str">
        <f>'项目资金台账（附表3）'!K177</f>
        <v>2016年学前教育专项</v>
      </c>
      <c r="F173" s="60" t="str">
        <f>'项目资金台账（附表3）'!I177</f>
        <v>新建幼儿园314.7平方米及相关附属</v>
      </c>
      <c r="G173" s="62">
        <f>'项目资金台账（附表3）'!J177</f>
        <v>70.902966</v>
      </c>
      <c r="H173" s="61" t="s">
        <v>119</v>
      </c>
      <c r="I173" s="58" t="str">
        <f>'项目资金台账（附表3）'!E177</f>
        <v>2016年</v>
      </c>
      <c r="J173" s="58" t="s">
        <v>127</v>
      </c>
      <c r="K173" s="58" t="s">
        <v>127</v>
      </c>
      <c r="L173" s="58" t="s">
        <v>127</v>
      </c>
      <c r="M173" s="58" t="s">
        <v>127</v>
      </c>
      <c r="N173" s="60" t="s">
        <v>35</v>
      </c>
      <c r="O173" s="58" t="s">
        <v>1703</v>
      </c>
      <c r="P173" s="61"/>
    </row>
    <row r="174" s="41" customFormat="1" ht="40.5" spans="1:16">
      <c r="A174" s="58">
        <v>171</v>
      </c>
      <c r="B174" s="63" t="s">
        <v>1476</v>
      </c>
      <c r="C174" s="60" t="str">
        <f>'项目资金台账（附表3）'!F178&amp;'项目资金台账（附表3）'!G178</f>
        <v>城关镇后寨子村</v>
      </c>
      <c r="D174" s="61" t="str">
        <f>'项目资金台账（附表3）'!C178</f>
        <v>HJK-2016-64</v>
      </c>
      <c r="E174" s="60" t="str">
        <f>'项目资金台账（附表3）'!K178</f>
        <v>2016年学前教育专项</v>
      </c>
      <c r="F174" s="60" t="str">
        <f>'项目资金台账（附表3）'!I178</f>
        <v>新建幼儿园235.9平方米及相关附属</v>
      </c>
      <c r="G174" s="62">
        <f>'项目资金台账（附表3）'!J178</f>
        <v>56.984528</v>
      </c>
      <c r="H174" s="61" t="s">
        <v>119</v>
      </c>
      <c r="I174" s="58" t="str">
        <f>'项目资金台账（附表3）'!E178</f>
        <v>2016年</v>
      </c>
      <c r="J174" s="58" t="s">
        <v>127</v>
      </c>
      <c r="K174" s="58" t="s">
        <v>127</v>
      </c>
      <c r="L174" s="58" t="s">
        <v>127</v>
      </c>
      <c r="M174" s="58" t="s">
        <v>127</v>
      </c>
      <c r="N174" s="60" t="s">
        <v>35</v>
      </c>
      <c r="O174" s="58" t="s">
        <v>1703</v>
      </c>
      <c r="P174" s="61"/>
    </row>
    <row r="175" s="41" customFormat="1" ht="40.5" spans="1:16">
      <c r="A175" s="58">
        <v>172</v>
      </c>
      <c r="B175" s="63" t="s">
        <v>1481</v>
      </c>
      <c r="C175" s="60" t="str">
        <f>'项目资金台账（附表3）'!F179&amp;'项目资金台账（附表3）'!G179</f>
        <v>城关镇洒拉崖村</v>
      </c>
      <c r="D175" s="61" t="str">
        <f>'项目资金台账（附表3）'!C179</f>
        <v>HJK-2016-65</v>
      </c>
      <c r="E175" s="60" t="str">
        <f>'项目资金台账（附表3）'!K179</f>
        <v>2016年学前教育专项</v>
      </c>
      <c r="F175" s="60" t="str">
        <f>'项目资金台账（附表3）'!I179</f>
        <v>新建幼儿园235.9平方米及相关附属</v>
      </c>
      <c r="G175" s="62">
        <f>'项目资金台账（附表3）'!J179</f>
        <v>56.552029</v>
      </c>
      <c r="H175" s="61" t="s">
        <v>119</v>
      </c>
      <c r="I175" s="58" t="str">
        <f>'项目资金台账（附表3）'!E179</f>
        <v>2016年</v>
      </c>
      <c r="J175" s="58" t="s">
        <v>127</v>
      </c>
      <c r="K175" s="58" t="s">
        <v>127</v>
      </c>
      <c r="L175" s="58" t="s">
        <v>127</v>
      </c>
      <c r="M175" s="58" t="s">
        <v>127</v>
      </c>
      <c r="N175" s="60" t="s">
        <v>35</v>
      </c>
      <c r="O175" s="58" t="s">
        <v>1703</v>
      </c>
      <c r="P175" s="61"/>
    </row>
    <row r="176" s="41" customFormat="1" ht="40.5" spans="1:16">
      <c r="A176" s="58">
        <v>173</v>
      </c>
      <c r="B176" s="63" t="s">
        <v>1484</v>
      </c>
      <c r="C176" s="60" t="str">
        <f>'项目资金台账（附表3）'!F180&amp;'项目资金台账（附表3）'!G180</f>
        <v>城关镇教场村</v>
      </c>
      <c r="D176" s="61" t="str">
        <f>'项目资金台账（附表3）'!C180</f>
        <v>HJK-2016-66</v>
      </c>
      <c r="E176" s="60" t="str">
        <f>'项目资金台账（附表3）'!K180</f>
        <v>2016年学前教育专项</v>
      </c>
      <c r="F176" s="60" t="str">
        <f>'项目资金台账（附表3）'!I180</f>
        <v>新建幼儿园261.4平方米及相关附属</v>
      </c>
      <c r="G176" s="62">
        <f>'项目资金台账（附表3）'!J180</f>
        <v>73.725468</v>
      </c>
      <c r="H176" s="61" t="s">
        <v>119</v>
      </c>
      <c r="I176" s="58" t="str">
        <f>'项目资金台账（附表3）'!E180</f>
        <v>2016年</v>
      </c>
      <c r="J176" s="58" t="s">
        <v>127</v>
      </c>
      <c r="K176" s="58" t="s">
        <v>127</v>
      </c>
      <c r="L176" s="58" t="s">
        <v>127</v>
      </c>
      <c r="M176" s="58" t="s">
        <v>127</v>
      </c>
      <c r="N176" s="60" t="s">
        <v>35</v>
      </c>
      <c r="O176" s="58" t="s">
        <v>1703</v>
      </c>
      <c r="P176" s="61"/>
    </row>
    <row r="177" s="41" customFormat="1" ht="40.5" spans="1:16">
      <c r="A177" s="58">
        <v>174</v>
      </c>
      <c r="B177" s="63" t="s">
        <v>1488</v>
      </c>
      <c r="C177" s="60" t="str">
        <f>'项目资金台账（附表3）'!F181&amp;'项目资金台账（附表3）'!G181</f>
        <v>罗家集乡联合村</v>
      </c>
      <c r="D177" s="61" t="str">
        <f>'项目资金台账（附表3）'!C181</f>
        <v>HJK-2016-67</v>
      </c>
      <c r="E177" s="60" t="str">
        <f>'项目资金台账（附表3）'!K181</f>
        <v>2016年学前教育专项</v>
      </c>
      <c r="F177" s="60" t="str">
        <f>'项目资金台账（附表3）'!I181</f>
        <v>新建幼儿园263.95平方米及相关附属</v>
      </c>
      <c r="G177" s="62">
        <f>'项目资金台账（附表3）'!J181</f>
        <v>56.948417</v>
      </c>
      <c r="H177" s="61" t="s">
        <v>119</v>
      </c>
      <c r="I177" s="58" t="str">
        <f>'项目资金台账（附表3）'!E181</f>
        <v>2016年</v>
      </c>
      <c r="J177" s="58" t="s">
        <v>127</v>
      </c>
      <c r="K177" s="58" t="s">
        <v>127</v>
      </c>
      <c r="L177" s="58" t="s">
        <v>127</v>
      </c>
      <c r="M177" s="58" t="s">
        <v>127</v>
      </c>
      <c r="N177" s="60" t="s">
        <v>35</v>
      </c>
      <c r="O177" s="58" t="s">
        <v>1703</v>
      </c>
      <c r="P177" s="61"/>
    </row>
    <row r="178" s="41" customFormat="1" ht="40.5" spans="1:16">
      <c r="A178" s="58">
        <v>175</v>
      </c>
      <c r="B178" s="63" t="s">
        <v>1492</v>
      </c>
      <c r="C178" s="60" t="str">
        <f>'项目资金台账（附表3）'!F182&amp;'项目资金台账（附表3）'!G182</f>
        <v>罗家集乡李家山村</v>
      </c>
      <c r="D178" s="61" t="str">
        <f>'项目资金台账（附表3）'!C182</f>
        <v>HJK-2016-68</v>
      </c>
      <c r="E178" s="60" t="str">
        <f>'项目资金台账（附表3）'!K182</f>
        <v>2016年学前教育专项</v>
      </c>
      <c r="F178" s="60" t="str">
        <f>'项目资金台账（附表3）'!I182</f>
        <v>新建幼儿园244.3平方米及相关附属</v>
      </c>
      <c r="G178" s="62">
        <f>'项目资金台账（附表3）'!J182</f>
        <v>70.953055</v>
      </c>
      <c r="H178" s="61" t="s">
        <v>119</v>
      </c>
      <c r="I178" s="58" t="str">
        <f>'项目资金台账（附表3）'!E182</f>
        <v>2016年</v>
      </c>
      <c r="J178" s="58" t="s">
        <v>127</v>
      </c>
      <c r="K178" s="58" t="s">
        <v>127</v>
      </c>
      <c r="L178" s="58" t="s">
        <v>127</v>
      </c>
      <c r="M178" s="58" t="s">
        <v>127</v>
      </c>
      <c r="N178" s="60" t="s">
        <v>35</v>
      </c>
      <c r="O178" s="58" t="s">
        <v>1703</v>
      </c>
      <c r="P178" s="61"/>
    </row>
    <row r="179" s="41" customFormat="1" ht="40.5" spans="1:16">
      <c r="A179" s="58">
        <v>176</v>
      </c>
      <c r="B179" s="63" t="s">
        <v>1496</v>
      </c>
      <c r="C179" s="60" t="str">
        <f>'项目资金台账（附表3）'!F183&amp;'项目资金台账（附表3）'!G183</f>
        <v>陈家集镇宋家沟村</v>
      </c>
      <c r="D179" s="61" t="str">
        <f>'项目资金台账（附表3）'!C183</f>
        <v>HJK-2016-69</v>
      </c>
      <c r="E179" s="60" t="str">
        <f>'项目资金台账（附表3）'!K183</f>
        <v>2016年学前教育专项</v>
      </c>
      <c r="F179" s="60" t="str">
        <f>'项目资金台账（附表3）'!I183</f>
        <v>新建幼儿园275平方米及相关附属</v>
      </c>
      <c r="G179" s="62">
        <f>'项目资金台账（附表3）'!J183</f>
        <v>82.141704</v>
      </c>
      <c r="H179" s="61" t="s">
        <v>119</v>
      </c>
      <c r="I179" s="58" t="str">
        <f>'项目资金台账（附表3）'!E183</f>
        <v>2016年</v>
      </c>
      <c r="J179" s="58" t="s">
        <v>127</v>
      </c>
      <c r="K179" s="58" t="s">
        <v>127</v>
      </c>
      <c r="L179" s="58" t="s">
        <v>127</v>
      </c>
      <c r="M179" s="58" t="s">
        <v>127</v>
      </c>
      <c r="N179" s="60" t="s">
        <v>35</v>
      </c>
      <c r="O179" s="58" t="s">
        <v>1703</v>
      </c>
      <c r="P179" s="61"/>
    </row>
    <row r="180" s="41" customFormat="1" ht="40.5" spans="1:16">
      <c r="A180" s="58">
        <v>177</v>
      </c>
      <c r="B180" s="63" t="s">
        <v>1500</v>
      </c>
      <c r="C180" s="60" t="str">
        <f>'项目资金台账（附表3）'!F184&amp;'项目资金台账（附表3）'!G184</f>
        <v>三十里铺镇大坪村</v>
      </c>
      <c r="D180" s="61" t="str">
        <f>'项目资金台账（附表3）'!C184</f>
        <v>HJK-2016-70</v>
      </c>
      <c r="E180" s="60" t="str">
        <f>'项目资金台账（附表3）'!K184</f>
        <v>2016年学前教育专项</v>
      </c>
      <c r="F180" s="60" t="str">
        <f>'项目资金台账（附表3）'!I184</f>
        <v>新建幼儿园240.8平方米及相关附属</v>
      </c>
      <c r="G180" s="62">
        <f>'项目资金台账（附表3）'!J184</f>
        <v>57.153117</v>
      </c>
      <c r="H180" s="61" t="s">
        <v>119</v>
      </c>
      <c r="I180" s="58" t="str">
        <f>'项目资金台账（附表3）'!E184</f>
        <v>2016年</v>
      </c>
      <c r="J180" s="58" t="s">
        <v>127</v>
      </c>
      <c r="K180" s="58" t="s">
        <v>127</v>
      </c>
      <c r="L180" s="58" t="s">
        <v>127</v>
      </c>
      <c r="M180" s="58" t="s">
        <v>127</v>
      </c>
      <c r="N180" s="60" t="s">
        <v>35</v>
      </c>
      <c r="O180" s="58" t="s">
        <v>1703</v>
      </c>
      <c r="P180" s="61"/>
    </row>
    <row r="181" s="41" customFormat="1" ht="40.5" spans="1:16">
      <c r="A181" s="58">
        <v>178</v>
      </c>
      <c r="B181" s="63" t="s">
        <v>1503</v>
      </c>
      <c r="C181" s="60" t="str">
        <f>'项目资金台账（附表3）'!F185&amp;'项目资金台账（附表3）'!G185</f>
        <v>三十里铺镇南阳山村</v>
      </c>
      <c r="D181" s="61" t="str">
        <f>'项目资金台账（附表3）'!C185</f>
        <v>HJK-2016-71</v>
      </c>
      <c r="E181" s="60" t="str">
        <f>'项目资金台账（附表3）'!K185</f>
        <v>2016年学前教育专项</v>
      </c>
      <c r="F181" s="60" t="str">
        <f>'项目资金台账（附表3）'!I185</f>
        <v>新建幼儿园445.84平方米及相关附属</v>
      </c>
      <c r="G181" s="62">
        <f>'项目资金台账（附表3）'!J185</f>
        <v>70.547874</v>
      </c>
      <c r="H181" s="61" t="s">
        <v>119</v>
      </c>
      <c r="I181" s="58" t="str">
        <f>'项目资金台账（附表3）'!E185</f>
        <v>2016年</v>
      </c>
      <c r="J181" s="58" t="s">
        <v>127</v>
      </c>
      <c r="K181" s="58" t="s">
        <v>127</v>
      </c>
      <c r="L181" s="58" t="s">
        <v>127</v>
      </c>
      <c r="M181" s="58" t="s">
        <v>127</v>
      </c>
      <c r="N181" s="60" t="s">
        <v>35</v>
      </c>
      <c r="O181" s="58" t="s">
        <v>1703</v>
      </c>
      <c r="P181" s="61"/>
    </row>
    <row r="182" s="41" customFormat="1" ht="40.5" spans="1:16">
      <c r="A182" s="58">
        <v>179</v>
      </c>
      <c r="B182" s="63" t="s">
        <v>1508</v>
      </c>
      <c r="C182" s="60" t="str">
        <f>'项目资金台账（附表3）'!F186&amp;'项目资金台账（附表3）'!G186</f>
        <v>三合镇二甲村</v>
      </c>
      <c r="D182" s="61" t="str">
        <f>'项目资金台账（附表3）'!C186</f>
        <v>HJK-2016-72</v>
      </c>
      <c r="E182" s="60" t="str">
        <f>'项目资金台账（附表3）'!K186</f>
        <v>2016年学前教育专项</v>
      </c>
      <c r="F182" s="60" t="str">
        <f>'项目资金台账（附表3）'!I186</f>
        <v>新建幼儿园163.9平方米及相关附属</v>
      </c>
      <c r="G182" s="62">
        <f>'项目资金台账（附表3）'!J186</f>
        <v>39.50913</v>
      </c>
      <c r="H182" s="61" t="s">
        <v>119</v>
      </c>
      <c r="I182" s="58" t="str">
        <f>'项目资金台账（附表3）'!E186</f>
        <v>2016年</v>
      </c>
      <c r="J182" s="58" t="s">
        <v>127</v>
      </c>
      <c r="K182" s="58" t="s">
        <v>127</v>
      </c>
      <c r="L182" s="58" t="s">
        <v>127</v>
      </c>
      <c r="M182" s="58" t="s">
        <v>127</v>
      </c>
      <c r="N182" s="60" t="s">
        <v>35</v>
      </c>
      <c r="O182" s="58" t="s">
        <v>1703</v>
      </c>
      <c r="P182" s="61"/>
    </row>
    <row r="183" s="41" customFormat="1" ht="40.5" spans="1:16">
      <c r="A183" s="58">
        <v>180</v>
      </c>
      <c r="B183" s="63" t="s">
        <v>1513</v>
      </c>
      <c r="C183" s="60" t="str">
        <f>'项目资金台账（附表3）'!F187&amp;'项目资金台账（附表3）'!G187</f>
        <v>三合镇前山村村</v>
      </c>
      <c r="D183" s="61" t="str">
        <f>'项目资金台账（附表3）'!C187</f>
        <v>HJK-2016-73</v>
      </c>
      <c r="E183" s="60" t="str">
        <f>'项目资金台账（附表3）'!K187</f>
        <v>2016年学前教育专项</v>
      </c>
      <c r="F183" s="60" t="str">
        <f>'项目资金台账（附表3）'!I187</f>
        <v>新建幼儿园235.9平方米及相关附属</v>
      </c>
      <c r="G183" s="62">
        <f>'项目资金台账（附表3）'!J187</f>
        <v>62.899357</v>
      </c>
      <c r="H183" s="61" t="s">
        <v>119</v>
      </c>
      <c r="I183" s="58" t="str">
        <f>'项目资金台账（附表3）'!E187</f>
        <v>2016年</v>
      </c>
      <c r="J183" s="58" t="s">
        <v>127</v>
      </c>
      <c r="K183" s="58" t="s">
        <v>127</v>
      </c>
      <c r="L183" s="58" t="s">
        <v>127</v>
      </c>
      <c r="M183" s="58" t="s">
        <v>127</v>
      </c>
      <c r="N183" s="60" t="s">
        <v>35</v>
      </c>
      <c r="O183" s="58" t="s">
        <v>1703</v>
      </c>
      <c r="P183" s="61"/>
    </row>
    <row r="184" s="41" customFormat="1" ht="40.5" spans="1:16">
      <c r="A184" s="58">
        <v>181</v>
      </c>
      <c r="B184" s="63" t="s">
        <v>1517</v>
      </c>
      <c r="C184" s="60" t="str">
        <f>'项目资金台账（附表3）'!F188&amp;'项目资金台账（附表3）'!G188</f>
        <v>新营镇炭市村</v>
      </c>
      <c r="D184" s="61" t="str">
        <f>'项目资金台账（附表3）'!C188</f>
        <v>HJK-2016-74</v>
      </c>
      <c r="E184" s="60" t="str">
        <f>'项目资金台账（附表3）'!K188</f>
        <v>2016年学前教育专项</v>
      </c>
      <c r="F184" s="60" t="str">
        <f>'项目资金台账（附表3）'!I188</f>
        <v>新建幼儿园277.15平方米及相关附属</v>
      </c>
      <c r="G184" s="62">
        <f>'项目资金台账（附表3）'!J188</f>
        <v>69.447213</v>
      </c>
      <c r="H184" s="61" t="s">
        <v>119</v>
      </c>
      <c r="I184" s="58" t="str">
        <f>'项目资金台账（附表3）'!E188</f>
        <v>2016年</v>
      </c>
      <c r="J184" s="58" t="s">
        <v>127</v>
      </c>
      <c r="K184" s="58" t="s">
        <v>127</v>
      </c>
      <c r="L184" s="58" t="s">
        <v>127</v>
      </c>
      <c r="M184" s="58" t="s">
        <v>127</v>
      </c>
      <c r="N184" s="60" t="s">
        <v>35</v>
      </c>
      <c r="O184" s="58" t="s">
        <v>1703</v>
      </c>
      <c r="P184" s="61"/>
    </row>
    <row r="185" s="41" customFormat="1" ht="40.5" spans="1:16">
      <c r="A185" s="58">
        <v>182</v>
      </c>
      <c r="B185" s="63" t="s">
        <v>1521</v>
      </c>
      <c r="C185" s="60" t="str">
        <f>'项目资金台账（附表3）'!F189&amp;'项目资金台账（附表3）'!G189</f>
        <v>新营镇尕庄村</v>
      </c>
      <c r="D185" s="61" t="str">
        <f>'项目资金台账（附表3）'!C189</f>
        <v>HJK-2016-75</v>
      </c>
      <c r="E185" s="60" t="str">
        <f>'项目资金台账（附表3）'!K189</f>
        <v>2016年学前教育专项</v>
      </c>
      <c r="F185" s="60" t="str">
        <f>'项目资金台账（附表3）'!I189</f>
        <v>新建幼儿园277.15平方米及相关附属</v>
      </c>
      <c r="G185" s="62">
        <f>'项目资金台账（附表3）'!J189</f>
        <v>52.363189</v>
      </c>
      <c r="H185" s="61" t="s">
        <v>119</v>
      </c>
      <c r="I185" s="58" t="str">
        <f>'项目资金台账（附表3）'!E189</f>
        <v>2016年</v>
      </c>
      <c r="J185" s="58" t="s">
        <v>127</v>
      </c>
      <c r="K185" s="58" t="s">
        <v>127</v>
      </c>
      <c r="L185" s="58" t="s">
        <v>127</v>
      </c>
      <c r="M185" s="58" t="s">
        <v>127</v>
      </c>
      <c r="N185" s="60" t="s">
        <v>35</v>
      </c>
      <c r="O185" s="58" t="s">
        <v>1703</v>
      </c>
      <c r="P185" s="61"/>
    </row>
    <row r="186" s="41" customFormat="1" ht="40.5" spans="1:16">
      <c r="A186" s="58">
        <v>183</v>
      </c>
      <c r="B186" s="63" t="s">
        <v>1524</v>
      </c>
      <c r="C186" s="60" t="str">
        <f>'项目资金台账（附表3）'!F190&amp;'项目资金台账（附表3）'!G190</f>
        <v>新庄乡中良村</v>
      </c>
      <c r="D186" s="61" t="str">
        <f>'项目资金台账（附表3）'!C190</f>
        <v>HJK-2016-76</v>
      </c>
      <c r="E186" s="60" t="str">
        <f>'项目资金台账（附表3）'!K190</f>
        <v>2016年学前教育专项</v>
      </c>
      <c r="F186" s="60" t="str">
        <f>'项目资金台账（附表3）'!I190</f>
        <v>新建幼儿园374.23平方米及相关附属</v>
      </c>
      <c r="G186" s="62">
        <f>'项目资金台账（附表3）'!J190</f>
        <v>64.340672</v>
      </c>
      <c r="H186" s="61" t="s">
        <v>119</v>
      </c>
      <c r="I186" s="58" t="str">
        <f>'项目资金台账（附表3）'!E190</f>
        <v>2016年</v>
      </c>
      <c r="J186" s="58" t="s">
        <v>127</v>
      </c>
      <c r="K186" s="58" t="s">
        <v>127</v>
      </c>
      <c r="L186" s="58" t="s">
        <v>127</v>
      </c>
      <c r="M186" s="58" t="s">
        <v>127</v>
      </c>
      <c r="N186" s="60" t="s">
        <v>35</v>
      </c>
      <c r="O186" s="58" t="s">
        <v>1703</v>
      </c>
      <c r="P186" s="61"/>
    </row>
    <row r="187" s="41" customFormat="1" ht="40.5" spans="1:16">
      <c r="A187" s="58">
        <v>184</v>
      </c>
      <c r="B187" s="63" t="s">
        <v>1529</v>
      </c>
      <c r="C187" s="60" t="str">
        <f>'项目资金台账（附表3）'!F191&amp;'项目资金台账（附表3）'!G191</f>
        <v>新庄乡榆木村</v>
      </c>
      <c r="D187" s="61" t="str">
        <f>'项目资金台账（附表3）'!C191</f>
        <v>HJK-2016-77</v>
      </c>
      <c r="E187" s="60" t="str">
        <f>'项目资金台账（附表3）'!K191</f>
        <v>2016年学前教育专项</v>
      </c>
      <c r="F187" s="60" t="str">
        <f>'项目资金台账（附表3）'!I191</f>
        <v>新建幼儿园277.22平方米及相关附属</v>
      </c>
      <c r="G187" s="62">
        <f>'项目资金台账（附表3）'!J191</f>
        <v>70.12435</v>
      </c>
      <c r="H187" s="61" t="s">
        <v>119</v>
      </c>
      <c r="I187" s="58" t="str">
        <f>'项目资金台账（附表3）'!E191</f>
        <v>2016年</v>
      </c>
      <c r="J187" s="58" t="s">
        <v>127</v>
      </c>
      <c r="K187" s="58" t="s">
        <v>127</v>
      </c>
      <c r="L187" s="58" t="s">
        <v>127</v>
      </c>
      <c r="M187" s="58" t="s">
        <v>127</v>
      </c>
      <c r="N187" s="60" t="s">
        <v>35</v>
      </c>
      <c r="O187" s="58" t="s">
        <v>1703</v>
      </c>
      <c r="P187" s="61"/>
    </row>
    <row r="188" s="41" customFormat="1" ht="40.5" spans="1:16">
      <c r="A188" s="58">
        <v>185</v>
      </c>
      <c r="B188" s="63" t="s">
        <v>561</v>
      </c>
      <c r="C188" s="60" t="str">
        <f>'项目资金台账（附表3）'!F192&amp;'项目资金台账（附表3）'!G192</f>
        <v>新庄乡新庄乡金场沟村</v>
      </c>
      <c r="D188" s="61" t="str">
        <f>'项目资金台账（附表3）'!C192</f>
        <v>HJK-2016-78</v>
      </c>
      <c r="E188" s="60" t="str">
        <f>'项目资金台账（附表3）'!K192</f>
        <v>2016年学前教育专项</v>
      </c>
      <c r="F188" s="60" t="str">
        <f>'项目资金台账（附表3）'!I192</f>
        <v>新建幼儿园用房217平方米及相关附属</v>
      </c>
      <c r="G188" s="62">
        <f>'项目资金台账（附表3）'!J192</f>
        <v>48.66</v>
      </c>
      <c r="H188" s="61" t="s">
        <v>119</v>
      </c>
      <c r="I188" s="58" t="str">
        <f>'项目资金台账（附表3）'!E192</f>
        <v>2016年</v>
      </c>
      <c r="J188" s="58" t="s">
        <v>127</v>
      </c>
      <c r="K188" s="58" t="s">
        <v>127</v>
      </c>
      <c r="L188" s="58" t="s">
        <v>127</v>
      </c>
      <c r="M188" s="58" t="s">
        <v>127</v>
      </c>
      <c r="N188" s="60" t="s">
        <v>35</v>
      </c>
      <c r="O188" s="58" t="s">
        <v>1703</v>
      </c>
      <c r="P188" s="61"/>
    </row>
    <row r="189" s="41" customFormat="1" ht="40.5" spans="1:16">
      <c r="A189" s="58">
        <v>186</v>
      </c>
      <c r="B189" s="63" t="s">
        <v>565</v>
      </c>
      <c r="C189" s="60" t="str">
        <f>'项目资金台账（附表3）'!F193&amp;'项目资金台账（附表3）'!G193</f>
        <v>罗家集乡罗家集乡九山村</v>
      </c>
      <c r="D189" s="61" t="str">
        <f>'项目资金台账（附表3）'!C193</f>
        <v>HJK-2016-79</v>
      </c>
      <c r="E189" s="60" t="str">
        <f>'项目资金台账（附表3）'!K193</f>
        <v>2016年学前教育专项</v>
      </c>
      <c r="F189" s="60" t="str">
        <f>'项目资金台账（附表3）'!I193</f>
        <v>新建幼儿园用房209平方米及相关附属</v>
      </c>
      <c r="G189" s="62">
        <f>'项目资金台账（附表3）'!J193</f>
        <v>48.576985</v>
      </c>
      <c r="H189" s="61" t="s">
        <v>119</v>
      </c>
      <c r="I189" s="58" t="str">
        <f>'项目资金台账（附表3）'!E193</f>
        <v>2016年</v>
      </c>
      <c r="J189" s="58" t="s">
        <v>127</v>
      </c>
      <c r="K189" s="58" t="s">
        <v>127</v>
      </c>
      <c r="L189" s="58" t="s">
        <v>127</v>
      </c>
      <c r="M189" s="58" t="s">
        <v>127</v>
      </c>
      <c r="N189" s="60" t="s">
        <v>35</v>
      </c>
      <c r="O189" s="58" t="s">
        <v>1703</v>
      </c>
      <c r="P189" s="61"/>
    </row>
    <row r="190" s="41" customFormat="1" ht="40.5" spans="1:16">
      <c r="A190" s="58">
        <v>187</v>
      </c>
      <c r="B190" s="63" t="s">
        <v>576</v>
      </c>
      <c r="C190" s="60" t="str">
        <f>'项目资金台账（附表3）'!F194&amp;'项目资金台账（附表3）'!G194</f>
        <v>新庄乡奋斗村</v>
      </c>
      <c r="D190" s="61" t="str">
        <f>'项目资金台账（附表3）'!C194</f>
        <v>HJK-2016-81</v>
      </c>
      <c r="E190" s="60" t="str">
        <f>'项目资金台账（附表3）'!K194</f>
        <v>中国银监会帮扶资金</v>
      </c>
      <c r="F190" s="60" t="str">
        <f>'项目资金台账（附表3）'!I194</f>
        <v>协调中国东方资产管理股份有限公司为和政县新庄乡新庄学校捐赠电脑40台。</v>
      </c>
      <c r="G190" s="62">
        <f>'项目资金台账（附表3）'!J194</f>
        <v>45</v>
      </c>
      <c r="H190" s="61" t="s">
        <v>119</v>
      </c>
      <c r="I190" s="58" t="str">
        <f>'项目资金台账（附表3）'!E194</f>
        <v>2016年</v>
      </c>
      <c r="J190" s="58" t="s">
        <v>127</v>
      </c>
      <c r="K190" s="58" t="s">
        <v>127</v>
      </c>
      <c r="L190" s="58" t="s">
        <v>127</v>
      </c>
      <c r="M190" s="58" t="s">
        <v>127</v>
      </c>
      <c r="N190" s="60" t="s">
        <v>35</v>
      </c>
      <c r="O190" s="58" t="s">
        <v>1703</v>
      </c>
      <c r="P190" s="61"/>
    </row>
    <row r="191" s="41" customFormat="1" ht="40.5" spans="1:16">
      <c r="A191" s="58">
        <v>188</v>
      </c>
      <c r="B191" s="63" t="s">
        <v>578</v>
      </c>
      <c r="C191" s="60" t="str">
        <f>'项目资金台账（附表3）'!F195&amp;'项目资金台账（附表3）'!G195</f>
        <v>新庄乡奋斗村</v>
      </c>
      <c r="D191" s="61" t="str">
        <f>'项目资金台账（附表3）'!C195</f>
        <v>HJK-2017-1</v>
      </c>
      <c r="E191" s="60" t="str">
        <f>'项目资金台账（附表3）'!K195</f>
        <v>2017年全面改薄资金</v>
      </c>
      <c r="F191" s="60" t="str">
        <f>'项目资金台账（附表3）'!I195</f>
        <v>修建教学楼3040.27平方米，同时修建相关附属工程</v>
      </c>
      <c r="G191" s="62">
        <f>'项目资金台账（附表3）'!J195</f>
        <v>672.369971</v>
      </c>
      <c r="H191" s="61" t="s">
        <v>119</v>
      </c>
      <c r="I191" s="58" t="str">
        <f>'项目资金台账（附表3）'!E195</f>
        <v>2017年</v>
      </c>
      <c r="J191" s="58" t="s">
        <v>127</v>
      </c>
      <c r="K191" s="58" t="s">
        <v>127</v>
      </c>
      <c r="L191" s="58" t="s">
        <v>127</v>
      </c>
      <c r="M191" s="58" t="s">
        <v>127</v>
      </c>
      <c r="N191" s="60" t="s">
        <v>35</v>
      </c>
      <c r="O191" s="58" t="s">
        <v>1703</v>
      </c>
      <c r="P191" s="61"/>
    </row>
    <row r="192" s="41" customFormat="1" ht="40.5" spans="1:16">
      <c r="A192" s="58">
        <v>189</v>
      </c>
      <c r="B192" s="63" t="s">
        <v>582</v>
      </c>
      <c r="C192" s="60" t="str">
        <f>'项目资金台账（附表3）'!F196&amp;'项目资金台账（附表3）'!G196</f>
        <v>城关镇麻藏村</v>
      </c>
      <c r="D192" s="61" t="str">
        <f>'项目资金台账（附表3）'!C196</f>
        <v>HJK-2017-2</v>
      </c>
      <c r="E192" s="60" t="str">
        <f>'项目资金台账（附表3）'!K196</f>
        <v>2017年全面改薄资金</v>
      </c>
      <c r="F192" s="60" t="str">
        <f>'项目资金台账（附表3）'!I196</f>
        <v>修建教学楼1076.48平方米，同时修建相关附属工程</v>
      </c>
      <c r="G192" s="62">
        <f>'项目资金台账（附表3）'!J196</f>
        <v>211.569304</v>
      </c>
      <c r="H192" s="61" t="s">
        <v>119</v>
      </c>
      <c r="I192" s="58" t="str">
        <f>'项目资金台账（附表3）'!E196</f>
        <v>2017年</v>
      </c>
      <c r="J192" s="58" t="s">
        <v>127</v>
      </c>
      <c r="K192" s="58" t="s">
        <v>127</v>
      </c>
      <c r="L192" s="58" t="s">
        <v>127</v>
      </c>
      <c r="M192" s="58" t="s">
        <v>127</v>
      </c>
      <c r="N192" s="60" t="s">
        <v>35</v>
      </c>
      <c r="O192" s="58" t="s">
        <v>1703</v>
      </c>
      <c r="P192" s="61"/>
    </row>
    <row r="193" s="41" customFormat="1" ht="40.5" spans="1:16">
      <c r="A193" s="58">
        <v>190</v>
      </c>
      <c r="B193" s="63" t="s">
        <v>585</v>
      </c>
      <c r="C193" s="60" t="str">
        <f>'项目资金台账（附表3）'!F197&amp;'项目资金台账（附表3）'!G197</f>
        <v>新庄乡南岔村</v>
      </c>
      <c r="D193" s="61" t="str">
        <f>'项目资金台账（附表3）'!C197</f>
        <v>HJK-2017-3</v>
      </c>
      <c r="E193" s="60" t="str">
        <f>'项目资金台账（附表3）'!K197</f>
        <v>2017年全面改薄资金</v>
      </c>
      <c r="F193" s="60" t="str">
        <f>'项目资金台账（附表3）'!I197</f>
        <v>修建教学楼1076.48平方米，同时修建相关附属工程</v>
      </c>
      <c r="G193" s="62">
        <f>'项目资金台账（附表3）'!J197</f>
        <v>240.815036</v>
      </c>
      <c r="H193" s="61" t="s">
        <v>119</v>
      </c>
      <c r="I193" s="58" t="str">
        <f>'项目资金台账（附表3）'!E197</f>
        <v>2017年</v>
      </c>
      <c r="J193" s="58" t="s">
        <v>127</v>
      </c>
      <c r="K193" s="58" t="s">
        <v>127</v>
      </c>
      <c r="L193" s="58" t="s">
        <v>127</v>
      </c>
      <c r="M193" s="58" t="s">
        <v>127</v>
      </c>
      <c r="N193" s="60" t="s">
        <v>35</v>
      </c>
      <c r="O193" s="58" t="s">
        <v>1703</v>
      </c>
      <c r="P193" s="61"/>
    </row>
    <row r="194" s="41" customFormat="1" ht="40.5" spans="1:16">
      <c r="A194" s="58">
        <v>191</v>
      </c>
      <c r="B194" s="63" t="s">
        <v>588</v>
      </c>
      <c r="C194" s="60" t="str">
        <f>'项目资金台账（附表3）'!F198&amp;'项目资金台账（附表3）'!G198</f>
        <v>城关镇台子小学教学楼建设项目</v>
      </c>
      <c r="D194" s="61" t="str">
        <f>'项目资金台账（附表3）'!C198</f>
        <v>HJK-2017-4</v>
      </c>
      <c r="E194" s="60" t="str">
        <f>'项目资金台账（附表3）'!K198</f>
        <v>2017年全面改薄资金</v>
      </c>
      <c r="F194" s="60" t="str">
        <f>'项目资金台账（附表3）'!I198</f>
        <v>修建教学楼1076.48平方米，同时修建相关附属工程</v>
      </c>
      <c r="G194" s="62">
        <f>'项目资金台账（附表3）'!J198</f>
        <v>221.256875</v>
      </c>
      <c r="H194" s="61" t="s">
        <v>119</v>
      </c>
      <c r="I194" s="58" t="str">
        <f>'项目资金台账（附表3）'!E198</f>
        <v>2017年</v>
      </c>
      <c r="J194" s="58" t="s">
        <v>127</v>
      </c>
      <c r="K194" s="58" t="s">
        <v>127</v>
      </c>
      <c r="L194" s="58" t="s">
        <v>127</v>
      </c>
      <c r="M194" s="58" t="s">
        <v>127</v>
      </c>
      <c r="N194" s="60" t="s">
        <v>35</v>
      </c>
      <c r="O194" s="58" t="s">
        <v>1703</v>
      </c>
      <c r="P194" s="61"/>
    </row>
    <row r="195" s="41" customFormat="1" ht="40.5" spans="1:16">
      <c r="A195" s="58">
        <v>192</v>
      </c>
      <c r="B195" s="63" t="s">
        <v>591</v>
      </c>
      <c r="C195" s="60" t="str">
        <f>'项目资金台账（附表3）'!F199&amp;'项目资金台账（附表3）'!G199</f>
        <v>陈家集镇陈家集村</v>
      </c>
      <c r="D195" s="61" t="str">
        <f>'项目资金台账（附表3）'!C199</f>
        <v>HJK-2017-5</v>
      </c>
      <c r="E195" s="60" t="str">
        <f>'项目资金台账（附表3）'!K199</f>
        <v>2017年全面改薄资金</v>
      </c>
      <c r="F195" s="60" t="str">
        <f>'项目资金台账（附表3）'!I199</f>
        <v>修建教学楼3376.44平方米，同时修建相关附属工程</v>
      </c>
      <c r="G195" s="62">
        <f>'项目资金台账（附表3）'!J199</f>
        <v>846.088137</v>
      </c>
      <c r="H195" s="61" t="s">
        <v>119</v>
      </c>
      <c r="I195" s="58" t="str">
        <f>'项目资金台账（附表3）'!E199</f>
        <v>2017年</v>
      </c>
      <c r="J195" s="58" t="s">
        <v>127</v>
      </c>
      <c r="K195" s="58" t="s">
        <v>127</v>
      </c>
      <c r="L195" s="58" t="s">
        <v>127</v>
      </c>
      <c r="M195" s="58" t="s">
        <v>127</v>
      </c>
      <c r="N195" s="60" t="s">
        <v>35</v>
      </c>
      <c r="O195" s="58" t="s">
        <v>1703</v>
      </c>
      <c r="P195" s="61"/>
    </row>
    <row r="196" s="41" customFormat="1" ht="40.5" spans="1:16">
      <c r="A196" s="58">
        <v>193</v>
      </c>
      <c r="B196" s="63" t="s">
        <v>594</v>
      </c>
      <c r="C196" s="60" t="str">
        <f>'项目资金台账（附表3）'!F200&amp;'项目资金台账（附表3）'!G200</f>
        <v>三十里铺镇马牧沟村</v>
      </c>
      <c r="D196" s="61" t="str">
        <f>'项目资金台账（附表3）'!C200</f>
        <v>HJK-2017-6</v>
      </c>
      <c r="E196" s="60" t="str">
        <f>'项目资金台账（附表3）'!K200</f>
        <v>2017年全面改薄资金</v>
      </c>
      <c r="F196" s="60" t="str">
        <f>'项目资金台账（附表3）'!I200</f>
        <v>修建教学楼2914.11平方米同时修建相关附属工程</v>
      </c>
      <c r="G196" s="62">
        <f>'项目资金台账（附表3）'!J200</f>
        <v>638.765952</v>
      </c>
      <c r="H196" s="61" t="s">
        <v>119</v>
      </c>
      <c r="I196" s="58" t="str">
        <f>'项目资金台账（附表3）'!E200</f>
        <v>2017年</v>
      </c>
      <c r="J196" s="58" t="s">
        <v>127</v>
      </c>
      <c r="K196" s="58" t="s">
        <v>127</v>
      </c>
      <c r="L196" s="58" t="s">
        <v>127</v>
      </c>
      <c r="M196" s="58" t="s">
        <v>127</v>
      </c>
      <c r="N196" s="60" t="s">
        <v>35</v>
      </c>
      <c r="O196" s="58" t="s">
        <v>1703</v>
      </c>
      <c r="P196" s="61"/>
    </row>
    <row r="197" s="41" customFormat="1" ht="40.5" spans="1:16">
      <c r="A197" s="58">
        <v>194</v>
      </c>
      <c r="B197" s="59" t="s">
        <v>597</v>
      </c>
      <c r="C197" s="60" t="str">
        <f>'项目资金台账（附表3）'!F201&amp;'项目资金台账（附表3）'!G201</f>
        <v>城关镇龙泉村</v>
      </c>
      <c r="D197" s="61" t="str">
        <f>'项目资金台账（附表3）'!C201</f>
        <v>HJK-2017-7</v>
      </c>
      <c r="E197" s="60" t="str">
        <f>'项目资金台账（附表3）'!K201</f>
        <v>2017年全面改薄资金</v>
      </c>
      <c r="F197" s="60" t="str">
        <f>'项目资金台账（附表3）'!I201</f>
        <v>修建下水管道及围墙工程</v>
      </c>
      <c r="G197" s="62">
        <f>'项目资金台账（附表3）'!J201</f>
        <v>9.21333</v>
      </c>
      <c r="H197" s="61" t="s">
        <v>119</v>
      </c>
      <c r="I197" s="58" t="str">
        <f>'项目资金台账（附表3）'!E201</f>
        <v>2017年</v>
      </c>
      <c r="J197" s="58" t="s">
        <v>127</v>
      </c>
      <c r="K197" s="58" t="s">
        <v>127</v>
      </c>
      <c r="L197" s="58" t="s">
        <v>127</v>
      </c>
      <c r="M197" s="58" t="s">
        <v>127</v>
      </c>
      <c r="N197" s="60" t="s">
        <v>35</v>
      </c>
      <c r="O197" s="58" t="s">
        <v>1703</v>
      </c>
      <c r="P197" s="61"/>
    </row>
    <row r="198" s="41" customFormat="1" ht="40.5" spans="1:16">
      <c r="A198" s="58">
        <v>195</v>
      </c>
      <c r="B198" s="59" t="s">
        <v>599</v>
      </c>
      <c r="C198" s="60" t="str">
        <f>'项目资金台账（附表3）'!F202&amp;'项目资金台账（附表3）'!G202</f>
        <v>松树小学室外硬化工程松树小学室外硬化工程</v>
      </c>
      <c r="D198" s="61" t="str">
        <f>'项目资金台账（附表3）'!C202</f>
        <v>HJK-2017-8</v>
      </c>
      <c r="E198" s="60" t="str">
        <f>'项目资金台账（附表3）'!K202</f>
        <v>2017年全面改薄资金</v>
      </c>
      <c r="F198" s="60" t="str">
        <f>'项目资金台账（附表3）'!I202</f>
        <v>硬化校园2425平方米</v>
      </c>
      <c r="G198" s="62">
        <f>'项目资金台账（附表3）'!J202</f>
        <v>20.345298</v>
      </c>
      <c r="H198" s="61" t="s">
        <v>119</v>
      </c>
      <c r="I198" s="58" t="str">
        <f>'项目资金台账（附表3）'!E202</f>
        <v>2017年</v>
      </c>
      <c r="J198" s="58" t="s">
        <v>127</v>
      </c>
      <c r="K198" s="58" t="s">
        <v>127</v>
      </c>
      <c r="L198" s="58" t="s">
        <v>127</v>
      </c>
      <c r="M198" s="58" t="s">
        <v>127</v>
      </c>
      <c r="N198" s="60" t="s">
        <v>35</v>
      </c>
      <c r="O198" s="58" t="s">
        <v>1703</v>
      </c>
      <c r="P198" s="61"/>
    </row>
    <row r="199" s="41" customFormat="1" ht="40.5" spans="1:16">
      <c r="A199" s="58">
        <v>196</v>
      </c>
      <c r="B199" s="59" t="s">
        <v>606</v>
      </c>
      <c r="C199" s="60" t="str">
        <f>'项目资金台账（附表3）'!F203&amp;'项目资金台账（附表3）'!G203</f>
        <v>陈家集镇赵家山陈家沟村</v>
      </c>
      <c r="D199" s="61" t="str">
        <f>'项目资金台账（附表3）'!C203</f>
        <v>HJK-2017-9</v>
      </c>
      <c r="E199" s="60" t="str">
        <f>'项目资金台账（附表3）'!K203</f>
        <v>2017年全面改薄资金</v>
      </c>
      <c r="F199" s="60" t="str">
        <f>'项目资金台账（附表3）'!I203</f>
        <v>修建护坡78.56立方米</v>
      </c>
      <c r="G199" s="62">
        <f>'项目资金台账（附表3）'!J203</f>
        <v>4.08801</v>
      </c>
      <c r="H199" s="61" t="s">
        <v>119</v>
      </c>
      <c r="I199" s="58" t="str">
        <f>'项目资金台账（附表3）'!E203</f>
        <v>2017年</v>
      </c>
      <c r="J199" s="58" t="s">
        <v>127</v>
      </c>
      <c r="K199" s="58" t="s">
        <v>127</v>
      </c>
      <c r="L199" s="58" t="s">
        <v>127</v>
      </c>
      <c r="M199" s="58" t="s">
        <v>127</v>
      </c>
      <c r="N199" s="60" t="s">
        <v>35</v>
      </c>
      <c r="O199" s="58" t="s">
        <v>1703</v>
      </c>
      <c r="P199" s="61"/>
    </row>
    <row r="200" s="41" customFormat="1" ht="40.5" spans="1:16">
      <c r="A200" s="58">
        <v>197</v>
      </c>
      <c r="B200" s="59" t="s">
        <v>610</v>
      </c>
      <c r="C200" s="60" t="str">
        <f>'项目资金台账（附表3）'!F204&amp;'项目资金台账（附表3）'!G204</f>
        <v>买家集镇两关集村</v>
      </c>
      <c r="D200" s="61" t="str">
        <f>'项目资金台账（附表3）'!C204</f>
        <v>HJK-2017-10</v>
      </c>
      <c r="E200" s="60" t="str">
        <f>'项目资金台账（附表3）'!K204</f>
        <v>2017年全面改薄资金</v>
      </c>
      <c r="F200" s="60" t="str">
        <f>'项目资金台账（附表3）'!I204</f>
        <v>修建小红砖围墙90米</v>
      </c>
      <c r="G200" s="62">
        <f>'项目资金台账（附表3）'!J204</f>
        <v>5.963336</v>
      </c>
      <c r="H200" s="61" t="s">
        <v>119</v>
      </c>
      <c r="I200" s="58" t="str">
        <f>'项目资金台账（附表3）'!E204</f>
        <v>2017年</v>
      </c>
      <c r="J200" s="58" t="s">
        <v>127</v>
      </c>
      <c r="K200" s="58" t="s">
        <v>127</v>
      </c>
      <c r="L200" s="58" t="s">
        <v>127</v>
      </c>
      <c r="M200" s="58" t="s">
        <v>127</v>
      </c>
      <c r="N200" s="60" t="s">
        <v>35</v>
      </c>
      <c r="O200" s="58" t="s">
        <v>1703</v>
      </c>
      <c r="P200" s="61"/>
    </row>
    <row r="201" s="41" customFormat="1" ht="40.5" spans="1:16">
      <c r="A201" s="58">
        <v>198</v>
      </c>
      <c r="B201" s="59" t="s">
        <v>636</v>
      </c>
      <c r="C201" s="60" t="str">
        <f>'项目资金台账（附表3）'!F205&amp;'项目资金台账（附表3）'!G205</f>
        <v>达浪乡李家坪村</v>
      </c>
      <c r="D201" s="61" t="str">
        <f>'项目资金台账（附表3）'!C205</f>
        <v>HJK-2017-11</v>
      </c>
      <c r="E201" s="60" t="str">
        <f>'项目资金台账（附表3）'!K205</f>
        <v>2017年全面改薄资金</v>
      </c>
      <c r="F201" s="60" t="str">
        <f>'项目资金台账（附表3）'!I205</f>
        <v>修建厕所52平方米</v>
      </c>
      <c r="G201" s="62">
        <f>'项目资金台账（附表3）'!J205</f>
        <v>13.614772</v>
      </c>
      <c r="H201" s="61" t="s">
        <v>119</v>
      </c>
      <c r="I201" s="58" t="str">
        <f>'项目资金台账（附表3）'!E205</f>
        <v>2017年</v>
      </c>
      <c r="J201" s="58" t="s">
        <v>127</v>
      </c>
      <c r="K201" s="58" t="s">
        <v>127</v>
      </c>
      <c r="L201" s="58" t="s">
        <v>127</v>
      </c>
      <c r="M201" s="58" t="s">
        <v>127</v>
      </c>
      <c r="N201" s="60" t="s">
        <v>35</v>
      </c>
      <c r="O201" s="58" t="s">
        <v>1703</v>
      </c>
      <c r="P201" s="61"/>
    </row>
    <row r="202" s="41" customFormat="1" ht="40.5" spans="1:16">
      <c r="A202" s="58">
        <v>199</v>
      </c>
      <c r="B202" s="59" t="s">
        <v>640</v>
      </c>
      <c r="C202" s="60" t="str">
        <f>'项目资金台账（附表3）'!F206&amp;'项目资金台账（附表3）'!G206</f>
        <v>达浪乡达浪村</v>
      </c>
      <c r="D202" s="61" t="str">
        <f>'项目资金台账（附表3）'!C206</f>
        <v>HJK-2017-12</v>
      </c>
      <c r="E202" s="60" t="str">
        <f>'项目资金台账（附表3）'!K206</f>
        <v>2017年全面改薄资金</v>
      </c>
      <c r="F202" s="60" t="str">
        <f>'项目资金台账（附表3）'!I206</f>
        <v>修建厕所64.8平方米</v>
      </c>
      <c r="G202" s="62">
        <f>'项目资金台账（附表3）'!J206</f>
        <v>15.485411</v>
      </c>
      <c r="H202" s="61" t="s">
        <v>119</v>
      </c>
      <c r="I202" s="58" t="str">
        <f>'项目资金台账（附表3）'!E206</f>
        <v>2017年</v>
      </c>
      <c r="J202" s="58" t="s">
        <v>127</v>
      </c>
      <c r="K202" s="58" t="s">
        <v>127</v>
      </c>
      <c r="L202" s="58" t="s">
        <v>127</v>
      </c>
      <c r="M202" s="58" t="s">
        <v>127</v>
      </c>
      <c r="N202" s="60" t="s">
        <v>35</v>
      </c>
      <c r="O202" s="58" t="s">
        <v>1703</v>
      </c>
      <c r="P202" s="61"/>
    </row>
    <row r="203" s="41" customFormat="1" ht="40.5" spans="1:16">
      <c r="A203" s="58">
        <v>200</v>
      </c>
      <c r="B203" s="59" t="s">
        <v>643</v>
      </c>
      <c r="C203" s="60" t="str">
        <f>'项目资金台账（附表3）'!F207&amp;'项目资金台账（附表3）'!G207</f>
        <v>马家堡镇前湾村</v>
      </c>
      <c r="D203" s="61" t="str">
        <f>'项目资金台账（附表3）'!C207</f>
        <v>HJK-2017-13</v>
      </c>
      <c r="E203" s="60" t="str">
        <f>'项目资金台账（附表3）'!K207</f>
        <v>2017年全面改薄资金</v>
      </c>
      <c r="F203" s="60" t="str">
        <f>'项目资金台账（附表3）'!I207</f>
        <v>修建厕所21平方米</v>
      </c>
      <c r="G203" s="62">
        <f>'项目资金台账（附表3）'!J207</f>
        <v>5.3769081</v>
      </c>
      <c r="H203" s="61" t="s">
        <v>119</v>
      </c>
      <c r="I203" s="58" t="str">
        <f>'项目资金台账（附表3）'!E207</f>
        <v>2017年</v>
      </c>
      <c r="J203" s="58" t="s">
        <v>127</v>
      </c>
      <c r="K203" s="58" t="s">
        <v>127</v>
      </c>
      <c r="L203" s="58" t="s">
        <v>127</v>
      </c>
      <c r="M203" s="58" t="s">
        <v>127</v>
      </c>
      <c r="N203" s="60" t="s">
        <v>35</v>
      </c>
      <c r="O203" s="58" t="s">
        <v>1703</v>
      </c>
      <c r="P203" s="61"/>
    </row>
    <row r="204" s="41" customFormat="1" ht="40.5" spans="1:16">
      <c r="A204" s="58">
        <v>201</v>
      </c>
      <c r="B204" s="59" t="s">
        <v>646</v>
      </c>
      <c r="C204" s="60" t="str">
        <f>'项目资金台账（附表3）'!F208&amp;'项目资金台账（附表3）'!G208</f>
        <v>陈家集镇陈家沟村</v>
      </c>
      <c r="D204" s="61" t="str">
        <f>'项目资金台账（附表3）'!C208</f>
        <v>HJK-2017-14</v>
      </c>
      <c r="E204" s="60" t="str">
        <f>'项目资金台账（附表3）'!K208</f>
        <v>2017年全面改薄资金</v>
      </c>
      <c r="F204" s="60" t="str">
        <f>'项目资金台账（附表3）'!I208</f>
        <v>修建校舍159.49平方米同时修建相关附属工程</v>
      </c>
      <c r="G204" s="62">
        <f>'项目资金台账（附表3）'!J208</f>
        <v>45.040075</v>
      </c>
      <c r="H204" s="61" t="s">
        <v>119</v>
      </c>
      <c r="I204" s="58" t="str">
        <f>'项目资金台账（附表3）'!E208</f>
        <v>2017年</v>
      </c>
      <c r="J204" s="58" t="s">
        <v>127</v>
      </c>
      <c r="K204" s="58" t="s">
        <v>127</v>
      </c>
      <c r="L204" s="58" t="s">
        <v>127</v>
      </c>
      <c r="M204" s="58" t="s">
        <v>127</v>
      </c>
      <c r="N204" s="60" t="s">
        <v>35</v>
      </c>
      <c r="O204" s="58" t="s">
        <v>1703</v>
      </c>
      <c r="P204" s="61"/>
    </row>
    <row r="205" s="41" customFormat="1" ht="40.5" spans="1:16">
      <c r="A205" s="58">
        <v>202</v>
      </c>
      <c r="B205" s="63" t="s">
        <v>648</v>
      </c>
      <c r="C205" s="60" t="str">
        <f>'项目资金台账（附表3）'!F209&amp;'项目资金台账（附表3）'!G209</f>
        <v>8个乡镇8个村</v>
      </c>
      <c r="D205" s="61" t="str">
        <f>'项目资金台账（附表3）'!C209</f>
        <v>HJK-2017-15</v>
      </c>
      <c r="E205" s="60" t="str">
        <f>'项目资金台账（附表3）'!K209</f>
        <v>中国银监会帮扶资金</v>
      </c>
      <c r="F205" s="60" t="str">
        <f>'项目资金台账（附表3）'!I209</f>
        <v>为和政县8所学校捐电脑、图书等教学用品。</v>
      </c>
      <c r="G205" s="62">
        <f>'项目资金台账（附表3）'!J209</f>
        <v>85</v>
      </c>
      <c r="H205" s="61" t="s">
        <v>119</v>
      </c>
      <c r="I205" s="58" t="str">
        <f>'项目资金台账（附表3）'!E209</f>
        <v>2017年</v>
      </c>
      <c r="J205" s="58" t="s">
        <v>127</v>
      </c>
      <c r="K205" s="58" t="s">
        <v>127</v>
      </c>
      <c r="L205" s="58" t="s">
        <v>127</v>
      </c>
      <c r="M205" s="58" t="s">
        <v>127</v>
      </c>
      <c r="N205" s="60" t="s">
        <v>35</v>
      </c>
      <c r="O205" s="58" t="s">
        <v>1703</v>
      </c>
      <c r="P205" s="61"/>
    </row>
    <row r="206" s="41" customFormat="1" ht="54" spans="1:16">
      <c r="A206" s="58">
        <v>203</v>
      </c>
      <c r="B206" s="63" t="s">
        <v>653</v>
      </c>
      <c r="C206" s="60" t="str">
        <f>'项目资金台账（附表3）'!F210&amp;'项目资金台账（附表3）'!G210</f>
        <v>新庄乡奋斗村</v>
      </c>
      <c r="D206" s="61" t="str">
        <f>'项目资金台账（附表3）'!C210</f>
        <v>HJK-2017-16</v>
      </c>
      <c r="E206" s="60" t="str">
        <f>'项目资金台账（附表3）'!K210</f>
        <v>中国银监会帮扶资金</v>
      </c>
      <c r="F206" s="60" t="str">
        <f>'项目资金台账（附表3）'!I210</f>
        <v>修建门卫房24平方米，同时修建硬化、教学楼装修改造提升等工程，购买计算机、桌椅等设施设备。</v>
      </c>
      <c r="G206" s="62">
        <f>'项目资金台账（附表3）'!J210</f>
        <v>58.45</v>
      </c>
      <c r="H206" s="61" t="s">
        <v>119</v>
      </c>
      <c r="I206" s="58" t="str">
        <f>'项目资金台账（附表3）'!E210</f>
        <v>2017年</v>
      </c>
      <c r="J206" s="58" t="s">
        <v>127</v>
      </c>
      <c r="K206" s="58" t="s">
        <v>127</v>
      </c>
      <c r="L206" s="58" t="s">
        <v>127</v>
      </c>
      <c r="M206" s="58" t="s">
        <v>127</v>
      </c>
      <c r="N206" s="60" t="s">
        <v>35</v>
      </c>
      <c r="O206" s="58" t="s">
        <v>1703</v>
      </c>
      <c r="P206" s="61"/>
    </row>
    <row r="207" s="41" customFormat="1" ht="40.5" spans="1:16">
      <c r="A207" s="58">
        <v>204</v>
      </c>
      <c r="B207" s="63" t="s">
        <v>655</v>
      </c>
      <c r="C207" s="60" t="str">
        <f>'项目资金台账（附表3）'!F211&amp;'项目资金台账（附表3）'!G211</f>
        <v>买家集镇两关集村</v>
      </c>
      <c r="D207" s="61" t="str">
        <f>'项目资金台账（附表3）'!C211</f>
        <v>HJK-2018-1</v>
      </c>
      <c r="E207" s="60" t="str">
        <f>'项目资金台账（附表3）'!K211</f>
        <v>2018年全面改薄资金</v>
      </c>
      <c r="F207" s="60" t="str">
        <f>'项目资金台账（附表3）'!I211</f>
        <v>修建校舍465平方米及相关附属工程</v>
      </c>
      <c r="G207" s="62">
        <f>'项目资金台账（附表3）'!J211</f>
        <v>107.827994</v>
      </c>
      <c r="H207" s="61" t="s">
        <v>119</v>
      </c>
      <c r="I207" s="58" t="str">
        <f>'项目资金台账（附表3）'!E211</f>
        <v>2018年</v>
      </c>
      <c r="J207" s="58" t="s">
        <v>127</v>
      </c>
      <c r="K207" s="58" t="s">
        <v>127</v>
      </c>
      <c r="L207" s="58" t="s">
        <v>127</v>
      </c>
      <c r="M207" s="58" t="s">
        <v>127</v>
      </c>
      <c r="N207" s="60" t="s">
        <v>35</v>
      </c>
      <c r="O207" s="58" t="s">
        <v>1703</v>
      </c>
      <c r="P207" s="61"/>
    </row>
    <row r="208" s="41" customFormat="1" ht="40.5" spans="1:16">
      <c r="A208" s="58">
        <v>205</v>
      </c>
      <c r="B208" s="63" t="s">
        <v>659</v>
      </c>
      <c r="C208" s="60" t="str">
        <f>'项目资金台账（附表3）'!F212&amp;'项目资金台账（附表3）'!G212</f>
        <v>松鸣镇扁坡村</v>
      </c>
      <c r="D208" s="61" t="str">
        <f>'项目资金台账（附表3）'!C212</f>
        <v>HJK-2018-2</v>
      </c>
      <c r="E208" s="60" t="str">
        <f>'项目资金台账（附表3）'!K212</f>
        <v>2018年全面改薄资金</v>
      </c>
      <c r="F208" s="60" t="str">
        <f>'项目资金台账（附表3）'!I212</f>
        <v>修建教学楼968平方米及相关附属工程</v>
      </c>
      <c r="G208" s="62">
        <f>'项目资金台账（附表3）'!J212</f>
        <v>231.1120477</v>
      </c>
      <c r="H208" s="61" t="s">
        <v>119</v>
      </c>
      <c r="I208" s="58" t="str">
        <f>'项目资金台账（附表3）'!E212</f>
        <v>2018年</v>
      </c>
      <c r="J208" s="58" t="s">
        <v>127</v>
      </c>
      <c r="K208" s="58" t="s">
        <v>127</v>
      </c>
      <c r="L208" s="58" t="s">
        <v>127</v>
      </c>
      <c r="M208" s="58" t="s">
        <v>127</v>
      </c>
      <c r="N208" s="60" t="s">
        <v>35</v>
      </c>
      <c r="O208" s="58" t="s">
        <v>1703</v>
      </c>
      <c r="P208" s="61"/>
    </row>
    <row r="209" s="41" customFormat="1" ht="40.5" spans="1:16">
      <c r="A209" s="58">
        <v>206</v>
      </c>
      <c r="B209" s="63" t="s">
        <v>663</v>
      </c>
      <c r="C209" s="60" t="str">
        <f>'项目资金台账（附表3）'!F213&amp;'项目资金台账（附表3）'!G213</f>
        <v>新营乡大庄村</v>
      </c>
      <c r="D209" s="61" t="str">
        <f>'项目资金台账（附表3）'!C213</f>
        <v>HJK-2018-3</v>
      </c>
      <c r="E209" s="60" t="str">
        <f>'项目资金台账（附表3）'!K213</f>
        <v>2018年全面改薄资金</v>
      </c>
      <c r="F209" s="60" t="str">
        <f>'项目资金台账（附表3）'!I213</f>
        <v>修建教学楼1279.5平方米及相关附属工程</v>
      </c>
      <c r="G209" s="62">
        <f>'项目资金台账（附表3）'!J213</f>
        <v>308.243201</v>
      </c>
      <c r="H209" s="61" t="s">
        <v>119</v>
      </c>
      <c r="I209" s="58" t="str">
        <f>'项目资金台账（附表3）'!E213</f>
        <v>2018年</v>
      </c>
      <c r="J209" s="58" t="s">
        <v>127</v>
      </c>
      <c r="K209" s="58" t="s">
        <v>127</v>
      </c>
      <c r="L209" s="58" t="s">
        <v>127</v>
      </c>
      <c r="M209" s="58" t="s">
        <v>127</v>
      </c>
      <c r="N209" s="60" t="s">
        <v>35</v>
      </c>
      <c r="O209" s="58" t="s">
        <v>1703</v>
      </c>
      <c r="P209" s="61"/>
    </row>
    <row r="210" s="41" customFormat="1" ht="40.5" spans="1:16">
      <c r="A210" s="58">
        <v>207</v>
      </c>
      <c r="B210" s="63" t="s">
        <v>666</v>
      </c>
      <c r="C210" s="60" t="str">
        <f>'项目资金台账（附表3）'!F214&amp;'项目资金台账（附表3）'!G214</f>
        <v>松鸣镇桦林村</v>
      </c>
      <c r="D210" s="61" t="str">
        <f>'项目资金台账（附表3）'!C214</f>
        <v>HJK-2018-4</v>
      </c>
      <c r="E210" s="60" t="str">
        <f>'项目资金台账（附表3）'!K214</f>
        <v>2018年全面改薄资金</v>
      </c>
      <c r="F210" s="60" t="str">
        <f>'项目资金台账（附表3）'!I214</f>
        <v>修建教学楼1155平方米及相关附属工程</v>
      </c>
      <c r="G210" s="62">
        <f>'项目资金台账（附表3）'!J214</f>
        <v>280.315688</v>
      </c>
      <c r="H210" s="61" t="s">
        <v>119</v>
      </c>
      <c r="I210" s="58" t="str">
        <f>'项目资金台账（附表3）'!E214</f>
        <v>2018年</v>
      </c>
      <c r="J210" s="58" t="s">
        <v>127</v>
      </c>
      <c r="K210" s="58" t="s">
        <v>127</v>
      </c>
      <c r="L210" s="58" t="s">
        <v>127</v>
      </c>
      <c r="M210" s="58" t="s">
        <v>127</v>
      </c>
      <c r="N210" s="60" t="s">
        <v>35</v>
      </c>
      <c r="O210" s="58" t="s">
        <v>1703</v>
      </c>
      <c r="P210" s="61"/>
    </row>
    <row r="211" s="41" customFormat="1" ht="40.5" spans="1:16">
      <c r="A211" s="58">
        <v>208</v>
      </c>
      <c r="B211" s="63" t="s">
        <v>670</v>
      </c>
      <c r="C211" s="60" t="str">
        <f>'项目资金台账（附表3）'!F215&amp;'项目资金台账（附表3）'!G215</f>
        <v>马家堡镇小河村</v>
      </c>
      <c r="D211" s="61" t="str">
        <f>'项目资金台账（附表3）'!C215</f>
        <v>HJK-2018-5</v>
      </c>
      <c r="E211" s="60" t="str">
        <f>'项目资金台账（附表3）'!K215</f>
        <v>2018年全面改薄资金</v>
      </c>
      <c r="F211" s="60" t="str">
        <f>'项目资金台账（附表3）'!I215</f>
        <v>修建校舍295平方米及相关附属工程</v>
      </c>
      <c r="G211" s="62">
        <f>'项目资金台账（附表3）'!J215</f>
        <v>80.005669</v>
      </c>
      <c r="H211" s="61" t="s">
        <v>119</v>
      </c>
      <c r="I211" s="58" t="str">
        <f>'项目资金台账（附表3）'!E215</f>
        <v>2018年</v>
      </c>
      <c r="J211" s="58" t="s">
        <v>127</v>
      </c>
      <c r="K211" s="58" t="s">
        <v>127</v>
      </c>
      <c r="L211" s="58" t="s">
        <v>127</v>
      </c>
      <c r="M211" s="58" t="s">
        <v>127</v>
      </c>
      <c r="N211" s="60" t="s">
        <v>35</v>
      </c>
      <c r="O211" s="58" t="s">
        <v>1703</v>
      </c>
      <c r="P211" s="61"/>
    </row>
    <row r="212" s="41" customFormat="1" ht="40.5" spans="1:16">
      <c r="A212" s="58">
        <v>209</v>
      </c>
      <c r="B212" s="63" t="s">
        <v>672</v>
      </c>
      <c r="C212" s="60" t="str">
        <f>'项目资金台账（附表3）'!F216&amp;'项目资金台账（附表3）'!G216</f>
        <v>买家集镇团结村</v>
      </c>
      <c r="D212" s="61" t="str">
        <f>'项目资金台账（附表3）'!C216</f>
        <v>HJK-2018-6</v>
      </c>
      <c r="E212" s="60" t="str">
        <f>'项目资金台账（附表3）'!K216</f>
        <v>2018年全面改薄资金</v>
      </c>
      <c r="F212" s="60" t="str">
        <f>'项目资金台账（附表3）'!I216</f>
        <v>修建教学楼855平方米及相关附属工程</v>
      </c>
      <c r="G212" s="62">
        <f>'项目资金台账（附表3）'!J216</f>
        <v>223.542197</v>
      </c>
      <c r="H212" s="61" t="s">
        <v>119</v>
      </c>
      <c r="I212" s="58" t="str">
        <f>'项目资金台账（附表3）'!E216</f>
        <v>2018年</v>
      </c>
      <c r="J212" s="58" t="s">
        <v>127</v>
      </c>
      <c r="K212" s="58" t="s">
        <v>127</v>
      </c>
      <c r="L212" s="58" t="s">
        <v>127</v>
      </c>
      <c r="M212" s="58" t="s">
        <v>127</v>
      </c>
      <c r="N212" s="60" t="s">
        <v>35</v>
      </c>
      <c r="O212" s="58" t="s">
        <v>1703</v>
      </c>
      <c r="P212" s="61"/>
    </row>
    <row r="213" s="41" customFormat="1" ht="40.5" spans="1:16">
      <c r="A213" s="58">
        <v>210</v>
      </c>
      <c r="B213" s="63" t="s">
        <v>675</v>
      </c>
      <c r="C213" s="60" t="str">
        <f>'项目资金台账（附表3）'!F217&amp;'项目资金台账（附表3）'!G217</f>
        <v>新营乡寺营村</v>
      </c>
      <c r="D213" s="61" t="str">
        <f>'项目资金台账（附表3）'!C217</f>
        <v>HJK-2018-7</v>
      </c>
      <c r="E213" s="60" t="str">
        <f>'项目资金台账（附表3）'!K217</f>
        <v>2018年全面改薄资金</v>
      </c>
      <c r="F213" s="60" t="str">
        <f>'项目资金台账（附表3）'!I217</f>
        <v>修建教学楼965平方米及相关附属工程</v>
      </c>
      <c r="G213" s="62">
        <f>'项目资金台账（附表3）'!J217</f>
        <v>206.058127</v>
      </c>
      <c r="H213" s="61" t="s">
        <v>119</v>
      </c>
      <c r="I213" s="58" t="str">
        <f>'项目资金台账（附表3）'!E217</f>
        <v>2018年</v>
      </c>
      <c r="J213" s="58" t="s">
        <v>127</v>
      </c>
      <c r="K213" s="58" t="s">
        <v>127</v>
      </c>
      <c r="L213" s="58" t="s">
        <v>127</v>
      </c>
      <c r="M213" s="58" t="s">
        <v>127</v>
      </c>
      <c r="N213" s="60" t="s">
        <v>35</v>
      </c>
      <c r="O213" s="58" t="s">
        <v>1703</v>
      </c>
      <c r="P213" s="61"/>
    </row>
    <row r="214" s="41" customFormat="1" ht="40.5" spans="1:16">
      <c r="A214" s="58">
        <v>211</v>
      </c>
      <c r="B214" s="63" t="s">
        <v>677</v>
      </c>
      <c r="C214" s="60" t="str">
        <f>'项目资金台账（附表3）'!F218&amp;'项目资金台账（附表3）'!G218</f>
        <v>达浪乡郑家坪村</v>
      </c>
      <c r="D214" s="61" t="str">
        <f>'项目资金台账（附表3）'!C218</f>
        <v>HJK-2018-8</v>
      </c>
      <c r="E214" s="60" t="str">
        <f>'项目资金台账（附表3）'!K218</f>
        <v>2018年全面改薄资金</v>
      </c>
      <c r="F214" s="60" t="str">
        <f>'项目资金台账（附表3）'!I218</f>
        <v>修建教学楼1208平方米及相关附属工程</v>
      </c>
      <c r="G214" s="62">
        <f>'项目资金台账（附表3）'!J218</f>
        <v>285.333647</v>
      </c>
      <c r="H214" s="61" t="s">
        <v>119</v>
      </c>
      <c r="I214" s="58" t="str">
        <f>'项目资金台账（附表3）'!E218</f>
        <v>2018年</v>
      </c>
      <c r="J214" s="58" t="s">
        <v>127</v>
      </c>
      <c r="K214" s="58" t="s">
        <v>127</v>
      </c>
      <c r="L214" s="58" t="s">
        <v>127</v>
      </c>
      <c r="M214" s="58" t="s">
        <v>127</v>
      </c>
      <c r="N214" s="60" t="s">
        <v>35</v>
      </c>
      <c r="O214" s="58" t="s">
        <v>1703</v>
      </c>
      <c r="P214" s="61"/>
    </row>
    <row r="215" s="41" customFormat="1" ht="40.5" spans="1:16">
      <c r="A215" s="58">
        <v>212</v>
      </c>
      <c r="B215" s="63" t="s">
        <v>681</v>
      </c>
      <c r="C215" s="60" t="str">
        <f>'项目资金台账（附表3）'!F219&amp;'项目资金台账（附表3）'!G219</f>
        <v>新庄乡草滩村</v>
      </c>
      <c r="D215" s="61" t="str">
        <f>'项目资金台账（附表3）'!C219</f>
        <v>HJK-2018-9</v>
      </c>
      <c r="E215" s="60" t="str">
        <f>'项目资金台账（附表3）'!K219</f>
        <v>2018年全面改薄资金</v>
      </c>
      <c r="F215" s="60" t="str">
        <f>'项目资金台账（附表3）'!I219</f>
        <v>修建教学楼1265.7平方米及相关附属工程</v>
      </c>
      <c r="G215" s="62">
        <f>'项目资金台账（附表3）'!J219</f>
        <v>324.237145</v>
      </c>
      <c r="H215" s="61" t="s">
        <v>119</v>
      </c>
      <c r="I215" s="58" t="str">
        <f>'项目资金台账（附表3）'!E219</f>
        <v>2018年</v>
      </c>
      <c r="J215" s="58" t="s">
        <v>127</v>
      </c>
      <c r="K215" s="58" t="s">
        <v>127</v>
      </c>
      <c r="L215" s="58" t="s">
        <v>127</v>
      </c>
      <c r="M215" s="58" t="s">
        <v>127</v>
      </c>
      <c r="N215" s="60" t="s">
        <v>35</v>
      </c>
      <c r="O215" s="58" t="s">
        <v>1703</v>
      </c>
      <c r="P215" s="61"/>
    </row>
    <row r="216" s="41" customFormat="1" ht="40.5" spans="1:16">
      <c r="A216" s="58">
        <v>213</v>
      </c>
      <c r="B216" s="63" t="s">
        <v>685</v>
      </c>
      <c r="C216" s="60" t="str">
        <f>'项目资金台账（附表3）'!F220&amp;'项目资金台账（附表3）'!G220</f>
        <v>三十里铺镇三十里铺村</v>
      </c>
      <c r="D216" s="61" t="str">
        <f>'项目资金台账（附表3）'!C220</f>
        <v>HJK-2018-10</v>
      </c>
      <c r="E216" s="60" t="str">
        <f>'项目资金台账（附表3）'!K220</f>
        <v>2018年全面改薄资金</v>
      </c>
      <c r="F216" s="60" t="str">
        <f>'项目资金台账（附表3）'!I220</f>
        <v>修建教学楼1241平方米及相关附属工程</v>
      </c>
      <c r="G216" s="62">
        <f>'项目资金台账（附表3）'!J220</f>
        <v>324.195772</v>
      </c>
      <c r="H216" s="61" t="s">
        <v>119</v>
      </c>
      <c r="I216" s="58" t="str">
        <f>'项目资金台账（附表3）'!E220</f>
        <v>2018年</v>
      </c>
      <c r="J216" s="58" t="s">
        <v>127</v>
      </c>
      <c r="K216" s="58" t="s">
        <v>127</v>
      </c>
      <c r="L216" s="58" t="s">
        <v>127</v>
      </c>
      <c r="M216" s="58" t="s">
        <v>127</v>
      </c>
      <c r="N216" s="60" t="s">
        <v>35</v>
      </c>
      <c r="O216" s="58" t="s">
        <v>1703</v>
      </c>
      <c r="P216" s="61"/>
    </row>
    <row r="217" s="41" customFormat="1" ht="40.5" spans="1:16">
      <c r="A217" s="58">
        <v>214</v>
      </c>
      <c r="B217" s="63" t="s">
        <v>689</v>
      </c>
      <c r="C217" s="60" t="str">
        <f>'项目资金台账（附表3）'!F221&amp;'项目资金台账（附表3）'!G221</f>
        <v>陈家集乡陈家沟村</v>
      </c>
      <c r="D217" s="61" t="str">
        <f>'项目资金台账（附表3）'!C221</f>
        <v>HJK-2018-11</v>
      </c>
      <c r="E217" s="60" t="str">
        <f>'项目资金台账（附表3）'!K221</f>
        <v>2018年全面改薄资金</v>
      </c>
      <c r="F217" s="60" t="str">
        <f>'项目资金台账（附表3）'!I221</f>
        <v>修建教学楼1268.55平方米及相关附属工程</v>
      </c>
      <c r="G217" s="62">
        <f>'项目资金台账（附表3）'!J221</f>
        <v>308.984144</v>
      </c>
      <c r="H217" s="61" t="s">
        <v>119</v>
      </c>
      <c r="I217" s="58" t="str">
        <f>'项目资金台账（附表3）'!E221</f>
        <v>2018年</v>
      </c>
      <c r="J217" s="58" t="s">
        <v>127</v>
      </c>
      <c r="K217" s="58" t="s">
        <v>127</v>
      </c>
      <c r="L217" s="58" t="s">
        <v>127</v>
      </c>
      <c r="M217" s="58" t="s">
        <v>127</v>
      </c>
      <c r="N217" s="60" t="s">
        <v>35</v>
      </c>
      <c r="O217" s="58" t="s">
        <v>1703</v>
      </c>
      <c r="P217" s="61"/>
    </row>
    <row r="218" s="41" customFormat="1" ht="40.5" spans="1:16">
      <c r="A218" s="58">
        <v>215</v>
      </c>
      <c r="B218" s="63" t="s">
        <v>691</v>
      </c>
      <c r="C218" s="60" t="str">
        <f>'项目资金台账（附表3）'!F222&amp;'项目资金台账（附表3）'!G222</f>
        <v>罗家集乡大坪村</v>
      </c>
      <c r="D218" s="61" t="str">
        <f>'项目资金台账（附表3）'!C222</f>
        <v>HJK-2018-12</v>
      </c>
      <c r="E218" s="60" t="str">
        <f>'项目资金台账（附表3）'!K222</f>
        <v>2018年全面改薄资金</v>
      </c>
      <c r="F218" s="60" t="str">
        <f>'项目资金台账（附表3）'!I222</f>
        <v>修建教学楼971平方米及相关附属工程</v>
      </c>
      <c r="G218" s="62">
        <f>'项目资金台账（附表3）'!J222</f>
        <v>237.251955</v>
      </c>
      <c r="H218" s="61" t="s">
        <v>119</v>
      </c>
      <c r="I218" s="58" t="str">
        <f>'项目资金台账（附表3）'!E222</f>
        <v>2018年</v>
      </c>
      <c r="J218" s="58" t="s">
        <v>127</v>
      </c>
      <c r="K218" s="58" t="s">
        <v>127</v>
      </c>
      <c r="L218" s="58" t="s">
        <v>127</v>
      </c>
      <c r="M218" s="58" t="s">
        <v>127</v>
      </c>
      <c r="N218" s="60" t="s">
        <v>35</v>
      </c>
      <c r="O218" s="58" t="s">
        <v>1703</v>
      </c>
      <c r="P218" s="61"/>
    </row>
    <row r="219" s="41" customFormat="1" ht="40.5" spans="1:16">
      <c r="A219" s="58">
        <v>216</v>
      </c>
      <c r="B219" s="63" t="s">
        <v>695</v>
      </c>
      <c r="C219" s="60" t="str">
        <f>'项目资金台账（附表3）'!F223&amp;'项目资金台账（附表3）'!G223</f>
        <v>马家堡镇杨台村</v>
      </c>
      <c r="D219" s="61" t="str">
        <f>'项目资金台账（附表3）'!C223</f>
        <v>HJK-2018-13</v>
      </c>
      <c r="E219" s="60" t="str">
        <f>'项目资金台账（附表3）'!K223</f>
        <v>2018年全面改薄资金</v>
      </c>
      <c r="F219" s="60" t="str">
        <f>'项目资金台账（附表3）'!I223</f>
        <v>修建校舍458平方米及相关附属工程</v>
      </c>
      <c r="G219" s="62">
        <f>'项目资金台账（附表3）'!J223</f>
        <v>134.844342</v>
      </c>
      <c r="H219" s="61" t="s">
        <v>119</v>
      </c>
      <c r="I219" s="58" t="str">
        <f>'项目资金台账（附表3）'!E223</f>
        <v>2018年</v>
      </c>
      <c r="J219" s="58" t="s">
        <v>127</v>
      </c>
      <c r="K219" s="58" t="s">
        <v>127</v>
      </c>
      <c r="L219" s="58" t="s">
        <v>127</v>
      </c>
      <c r="M219" s="58" t="s">
        <v>127</v>
      </c>
      <c r="N219" s="60" t="s">
        <v>35</v>
      </c>
      <c r="O219" s="58" t="s">
        <v>1703</v>
      </c>
      <c r="P219" s="61"/>
    </row>
    <row r="220" s="41" customFormat="1" ht="40.5" spans="1:16">
      <c r="A220" s="58">
        <v>217</v>
      </c>
      <c r="B220" s="63" t="s">
        <v>698</v>
      </c>
      <c r="C220" s="60" t="str">
        <f>'项目资金台账（附表3）'!F224&amp;'项目资金台账（附表3）'!G224</f>
        <v>梁家寺乡杨仲家村</v>
      </c>
      <c r="D220" s="61" t="str">
        <f>'项目资金台账（附表3）'!C224</f>
        <v>HJK-2018-14</v>
      </c>
      <c r="E220" s="60" t="str">
        <f>'项目资金台账（附表3）'!K224</f>
        <v>2018年全面改薄资金</v>
      </c>
      <c r="F220" s="60" t="str">
        <f>'项目资金台账（附表3）'!I224</f>
        <v>修建教学楼1172.3平方米及相关附属工程</v>
      </c>
      <c r="G220" s="62">
        <f>'项目资金台账（附表3）'!J224</f>
        <v>302.91087</v>
      </c>
      <c r="H220" s="61" t="s">
        <v>119</v>
      </c>
      <c r="I220" s="58" t="str">
        <f>'项目资金台账（附表3）'!E224</f>
        <v>2018年</v>
      </c>
      <c r="J220" s="58" t="s">
        <v>127</v>
      </c>
      <c r="K220" s="58" t="s">
        <v>127</v>
      </c>
      <c r="L220" s="58" t="s">
        <v>127</v>
      </c>
      <c r="M220" s="58" t="s">
        <v>127</v>
      </c>
      <c r="N220" s="60" t="s">
        <v>35</v>
      </c>
      <c r="O220" s="58" t="s">
        <v>1703</v>
      </c>
      <c r="P220" s="61"/>
    </row>
    <row r="221" s="41" customFormat="1" ht="40.5" spans="1:16">
      <c r="A221" s="58">
        <v>218</v>
      </c>
      <c r="B221" s="63" t="s">
        <v>700</v>
      </c>
      <c r="C221" s="60" t="str">
        <f>'项目资金台账（附表3）'!F225&amp;'项目资金台账（附表3）'!G225</f>
        <v>三合镇虎家村</v>
      </c>
      <c r="D221" s="61" t="str">
        <f>'项目资金台账（附表3）'!C225</f>
        <v>HJK-2018-15</v>
      </c>
      <c r="E221" s="60" t="str">
        <f>'项目资金台账（附表3）'!K225</f>
        <v>2018年全面改薄资金</v>
      </c>
      <c r="F221" s="60" t="str">
        <f>'项目资金台账（附表3）'!I225</f>
        <v>修建校舍148平方米及相关附属工程</v>
      </c>
      <c r="G221" s="62">
        <f>'项目资金台账（附表3）'!J225</f>
        <v>33.98943</v>
      </c>
      <c r="H221" s="61" t="s">
        <v>119</v>
      </c>
      <c r="I221" s="58" t="str">
        <f>'项目资金台账（附表3）'!E225</f>
        <v>2018年</v>
      </c>
      <c r="J221" s="58" t="s">
        <v>127</v>
      </c>
      <c r="K221" s="58" t="s">
        <v>127</v>
      </c>
      <c r="L221" s="58" t="s">
        <v>127</v>
      </c>
      <c r="M221" s="58" t="s">
        <v>127</v>
      </c>
      <c r="N221" s="60" t="s">
        <v>35</v>
      </c>
      <c r="O221" s="58" t="s">
        <v>1703</v>
      </c>
      <c r="P221" s="61"/>
    </row>
    <row r="222" s="41" customFormat="1" ht="40.5" spans="1:16">
      <c r="A222" s="58">
        <v>219</v>
      </c>
      <c r="B222" s="63" t="s">
        <v>702</v>
      </c>
      <c r="C222" s="60" t="str">
        <f>'项目资金台账（附表3）'!F226&amp;'项目资金台账（附表3）'!G226</f>
        <v>卜家庄乡前坪村</v>
      </c>
      <c r="D222" s="61" t="str">
        <f>'项目资金台账（附表3）'!C226</f>
        <v>HJK-2018-16</v>
      </c>
      <c r="E222" s="60" t="str">
        <f>'项目资金台账（附表3）'!K226</f>
        <v>2018年全面改薄资金</v>
      </c>
      <c r="F222" s="60" t="str">
        <f>'项目资金台账（附表3）'!I226</f>
        <v>修建教学楼1051.6平方米及相关附属工程</v>
      </c>
      <c r="G222" s="62">
        <f>'项目资金台账（附表3）'!J226</f>
        <v>245.34576</v>
      </c>
      <c r="H222" s="61" t="s">
        <v>119</v>
      </c>
      <c r="I222" s="58" t="str">
        <f>'项目资金台账（附表3）'!E226</f>
        <v>2018年</v>
      </c>
      <c r="J222" s="58" t="s">
        <v>127</v>
      </c>
      <c r="K222" s="58" t="s">
        <v>127</v>
      </c>
      <c r="L222" s="58" t="s">
        <v>127</v>
      </c>
      <c r="M222" s="58" t="s">
        <v>127</v>
      </c>
      <c r="N222" s="60" t="s">
        <v>35</v>
      </c>
      <c r="O222" s="58" t="s">
        <v>1703</v>
      </c>
      <c r="P222" s="61"/>
    </row>
    <row r="223" s="41" customFormat="1" ht="40.5" spans="1:16">
      <c r="A223" s="58">
        <v>220</v>
      </c>
      <c r="B223" s="63" t="s">
        <v>706</v>
      </c>
      <c r="C223" s="60" t="str">
        <f>'项目资金台账（附表3）'!F227&amp;'项目资金台账（附表3）'!G227</f>
        <v>松鸣镇新集村</v>
      </c>
      <c r="D223" s="61" t="str">
        <f>'项目资金台账（附表3）'!C227</f>
        <v>HJK-2018-17</v>
      </c>
      <c r="E223" s="60" t="str">
        <f>'项目资金台账（附表3）'!K227</f>
        <v>2018年全面改薄资金</v>
      </c>
      <c r="F223" s="60" t="str">
        <f>'项目资金台账（附表3）'!I227</f>
        <v>修建校舍94平方米及相关附属工程</v>
      </c>
      <c r="G223" s="62">
        <f>'项目资金台账（附表3）'!J227</f>
        <v>26.460144</v>
      </c>
      <c r="H223" s="61" t="s">
        <v>119</v>
      </c>
      <c r="I223" s="58" t="str">
        <f>'项目资金台账（附表3）'!E227</f>
        <v>2018年</v>
      </c>
      <c r="J223" s="58" t="s">
        <v>127</v>
      </c>
      <c r="K223" s="58" t="s">
        <v>127</v>
      </c>
      <c r="L223" s="58" t="s">
        <v>127</v>
      </c>
      <c r="M223" s="58" t="s">
        <v>127</v>
      </c>
      <c r="N223" s="60" t="s">
        <v>35</v>
      </c>
      <c r="O223" s="58" t="s">
        <v>1703</v>
      </c>
      <c r="P223" s="61"/>
    </row>
    <row r="224" s="41" customFormat="1" ht="54" spans="1:16">
      <c r="A224" s="58">
        <v>221</v>
      </c>
      <c r="B224" s="63" t="s">
        <v>709</v>
      </c>
      <c r="C224" s="60" t="str">
        <f>'项目资金台账（附表3）'!F228&amp;'项目资金台账（附表3）'!G228</f>
        <v>和政县13个乡镇122个村</v>
      </c>
      <c r="D224" s="61" t="str">
        <f>'项目资金台账（附表3）'!C228</f>
        <v>HJK-2018-18</v>
      </c>
      <c r="E224" s="60" t="str">
        <f>'项目资金台账（附表3）'!K228</f>
        <v>2018年全面改薄资金</v>
      </c>
      <c r="F224" s="60" t="str">
        <f>'项目资金台账（附表3）'!I228</f>
        <v>采购电子白板495套、课桌凳2000张</v>
      </c>
      <c r="G224" s="62">
        <f>'项目资金台账（附表3）'!J228</f>
        <v>672.4039</v>
      </c>
      <c r="H224" s="61" t="s">
        <v>119</v>
      </c>
      <c r="I224" s="58" t="str">
        <f>'项目资金台账（附表3）'!E228</f>
        <v>2018年</v>
      </c>
      <c r="J224" s="58" t="s">
        <v>127</v>
      </c>
      <c r="K224" s="58" t="s">
        <v>127</v>
      </c>
      <c r="L224" s="58" t="s">
        <v>127</v>
      </c>
      <c r="M224" s="58" t="s">
        <v>127</v>
      </c>
      <c r="N224" s="60" t="s">
        <v>35</v>
      </c>
      <c r="O224" s="58" t="s">
        <v>1703</v>
      </c>
      <c r="P224" s="61"/>
    </row>
    <row r="225" s="41" customFormat="1" ht="40.5" spans="1:16">
      <c r="A225" s="58">
        <v>222</v>
      </c>
      <c r="B225" s="63" t="s">
        <v>711</v>
      </c>
      <c r="C225" s="60" t="str">
        <f>'项目资金台账（附表3）'!F229&amp;'项目资金台账（附表3）'!G229</f>
        <v>三合镇石虎家村</v>
      </c>
      <c r="D225" s="61" t="str">
        <f>'项目资金台账（附表3）'!C229</f>
        <v>HJK-2018-19</v>
      </c>
      <c r="E225" s="67" t="str">
        <f>'项目资金台账（附表3）'!K229</f>
        <v>2018年两州一县专项资金</v>
      </c>
      <c r="F225" s="60" t="str">
        <f>'项目资金台账（附表3）'!I229</f>
        <v>修建学生宿舍楼及食堂总计4929.06平方米，同时修建相关附属工程</v>
      </c>
      <c r="G225" s="62">
        <f>'项目资金台账（附表3）'!J229</f>
        <v>1268.597823</v>
      </c>
      <c r="H225" s="61" t="s">
        <v>119</v>
      </c>
      <c r="I225" s="58" t="str">
        <f>'项目资金台账（附表3）'!E229</f>
        <v>2018年</v>
      </c>
      <c r="J225" s="58" t="s">
        <v>127</v>
      </c>
      <c r="K225" s="58" t="s">
        <v>127</v>
      </c>
      <c r="L225" s="58" t="s">
        <v>127</v>
      </c>
      <c r="M225" s="58" t="s">
        <v>127</v>
      </c>
      <c r="N225" s="60" t="s">
        <v>35</v>
      </c>
      <c r="O225" s="58" t="s">
        <v>1703</v>
      </c>
      <c r="P225" s="61"/>
    </row>
    <row r="226" s="41" customFormat="1" ht="40.5" spans="1:16">
      <c r="A226" s="58">
        <v>223</v>
      </c>
      <c r="B226" s="63" t="s">
        <v>716</v>
      </c>
      <c r="C226" s="60" t="str">
        <f>'项目资金台账（附表3）'!F230&amp;'项目资金台账（附表3）'!G230</f>
        <v>和政县13个乡镇122个村</v>
      </c>
      <c r="D226" s="61" t="str">
        <f>'项目资金台账（附表3）'!C230</f>
        <v>HJK-2018-20</v>
      </c>
      <c r="E226" s="68"/>
      <c r="F226" s="60" t="str">
        <f>'项目资金台账（附表3）'!I230</f>
        <v>采购高低床及课桌凳等设施设备</v>
      </c>
      <c r="G226" s="62">
        <f>'项目资金台账（附表3）'!J230</f>
        <v>200</v>
      </c>
      <c r="H226" s="61" t="s">
        <v>119</v>
      </c>
      <c r="I226" s="58" t="str">
        <f>'项目资金台账（附表3）'!E230</f>
        <v>2018年</v>
      </c>
      <c r="J226" s="58" t="s">
        <v>127</v>
      </c>
      <c r="K226" s="58" t="s">
        <v>127</v>
      </c>
      <c r="L226" s="58" t="s">
        <v>127</v>
      </c>
      <c r="M226" s="58" t="s">
        <v>127</v>
      </c>
      <c r="N226" s="60" t="s">
        <v>35</v>
      </c>
      <c r="O226" s="58" t="s">
        <v>1703</v>
      </c>
      <c r="P226" s="61"/>
    </row>
    <row r="227" s="41" customFormat="1" ht="40.5" spans="1:16">
      <c r="A227" s="58">
        <v>224</v>
      </c>
      <c r="B227" s="63" t="s">
        <v>719</v>
      </c>
      <c r="C227" s="60" t="str">
        <f>'项目资金台账（附表3）'!F231&amp;'项目资金台账（附表3）'!G231</f>
        <v>城关镇龙泉村</v>
      </c>
      <c r="D227" s="61" t="str">
        <f>'项目资金台账（附表3）'!C231</f>
        <v>HJK-2018-21</v>
      </c>
      <c r="E227" s="60" t="str">
        <f>'项目资金台账（附表3）'!K231</f>
        <v>2018年学前教育专项</v>
      </c>
      <c r="F227" s="60" t="str">
        <f>'项目资金台账（附表3）'!I231</f>
        <v>修建幼儿园2218平方米同时修建相关附属工程，生活、办公及教学设施采购项目</v>
      </c>
      <c r="G227" s="62">
        <f>'项目资金台账（附表3）'!J231</f>
        <v>546.354925</v>
      </c>
      <c r="H227" s="61" t="s">
        <v>119</v>
      </c>
      <c r="I227" s="58" t="str">
        <f>'项目资金台账（附表3）'!E231</f>
        <v>2018年</v>
      </c>
      <c r="J227" s="58" t="s">
        <v>127</v>
      </c>
      <c r="K227" s="58" t="s">
        <v>127</v>
      </c>
      <c r="L227" s="58" t="s">
        <v>127</v>
      </c>
      <c r="M227" s="58" t="s">
        <v>127</v>
      </c>
      <c r="N227" s="60" t="s">
        <v>35</v>
      </c>
      <c r="O227" s="58" t="s">
        <v>1703</v>
      </c>
      <c r="P227" s="61"/>
    </row>
    <row r="228" s="41" customFormat="1" ht="40.5" spans="1:16">
      <c r="A228" s="58">
        <v>225</v>
      </c>
      <c r="B228" s="59" t="s">
        <v>724</v>
      </c>
      <c r="C228" s="60" t="str">
        <f>'项目资金台账（附表3）'!F232&amp;'项目资金台账（附表3）'!G232</f>
        <v>城关镇前川新区</v>
      </c>
      <c r="D228" s="61" t="str">
        <f>'项目资金台账（附表3）'!C232</f>
        <v>HJK-2018-22</v>
      </c>
      <c r="E228" s="60" t="str">
        <f>'项目资金台账（附表3）'!K232</f>
        <v>2018年学前教育专项</v>
      </c>
      <c r="F228" s="60" t="str">
        <f>'项目资金台账（附表3）'!I232</f>
        <v>对嘉庚实验幼儿园进行装饰装修、采购电锅炉、安装变压器</v>
      </c>
      <c r="G228" s="62">
        <f>'项目资金台账（附表3）'!J232</f>
        <v>382.647598</v>
      </c>
      <c r="H228" s="61" t="s">
        <v>119</v>
      </c>
      <c r="I228" s="58" t="str">
        <f>'项目资金台账（附表3）'!E232</f>
        <v>2018年</v>
      </c>
      <c r="J228" s="58" t="s">
        <v>127</v>
      </c>
      <c r="K228" s="58" t="s">
        <v>127</v>
      </c>
      <c r="L228" s="58" t="s">
        <v>127</v>
      </c>
      <c r="M228" s="58" t="s">
        <v>127</v>
      </c>
      <c r="N228" s="60" t="s">
        <v>35</v>
      </c>
      <c r="O228" s="58" t="s">
        <v>1703</v>
      </c>
      <c r="P228" s="61"/>
    </row>
    <row r="229" s="41" customFormat="1" ht="40.5" spans="1:16">
      <c r="A229" s="58">
        <v>226</v>
      </c>
      <c r="B229" s="63" t="s">
        <v>727</v>
      </c>
      <c r="C229" s="60" t="str">
        <f>'项目资金台账（附表3）'!F233&amp;'项目资金台账（附表3）'!G233</f>
        <v>陈家集镇孟家村</v>
      </c>
      <c r="D229" s="61" t="str">
        <f>'项目资金台账（附表3）'!C233</f>
        <v>HJK-2018-23</v>
      </c>
      <c r="E229" s="60" t="str">
        <f>'项目资金台账（附表3）'!K233</f>
        <v>2018年第一批厦门市扶贫资金</v>
      </c>
      <c r="F229" s="60" t="str">
        <f>'项目资金台账（附表3）'!I233</f>
        <v>修建教师周转宿舍332.59平方米及相关附属工程</v>
      </c>
      <c r="G229" s="62">
        <f>'项目资金台账（附表3）'!J233</f>
        <v>64.336233</v>
      </c>
      <c r="H229" s="61" t="s">
        <v>119</v>
      </c>
      <c r="I229" s="58" t="str">
        <f>'项目资金台账（附表3）'!E233</f>
        <v>2018年</v>
      </c>
      <c r="J229" s="58" t="s">
        <v>127</v>
      </c>
      <c r="K229" s="58" t="s">
        <v>127</v>
      </c>
      <c r="L229" s="58" t="s">
        <v>127</v>
      </c>
      <c r="M229" s="58" t="s">
        <v>127</v>
      </c>
      <c r="N229" s="60" t="s">
        <v>35</v>
      </c>
      <c r="O229" s="58" t="s">
        <v>1703</v>
      </c>
      <c r="P229" s="61"/>
    </row>
    <row r="230" s="41" customFormat="1" ht="40.5" spans="1:16">
      <c r="A230" s="58">
        <v>227</v>
      </c>
      <c r="B230" s="63" t="s">
        <v>732</v>
      </c>
      <c r="C230" s="60" t="str">
        <f>'项目资金台账（附表3）'!F234&amp;'项目资金台账（附表3）'!G234</f>
        <v>三十里铺镇陈家咀村</v>
      </c>
      <c r="D230" s="61" t="str">
        <f>'项目资金台账（附表3）'!C234</f>
        <v>HJK-2018-24</v>
      </c>
      <c r="E230" s="60" t="str">
        <f>'项目资金台账（附表3）'!K234</f>
        <v>2018县级一般债券资金</v>
      </c>
      <c r="F230" s="60" t="str">
        <f>'项目资金台账（附表3）'!I234</f>
        <v>修建幼儿园校舍399.16平方米同时修建相关附属工程</v>
      </c>
      <c r="G230" s="62">
        <f>'项目资金台账（附表3）'!J234</f>
        <v>149.110182</v>
      </c>
      <c r="H230" s="61" t="s">
        <v>119</v>
      </c>
      <c r="I230" s="58" t="str">
        <f>'项目资金台账（附表3）'!E234</f>
        <v>2018年</v>
      </c>
      <c r="J230" s="58" t="s">
        <v>127</v>
      </c>
      <c r="K230" s="58" t="s">
        <v>127</v>
      </c>
      <c r="L230" s="58" t="s">
        <v>127</v>
      </c>
      <c r="M230" s="58" t="s">
        <v>127</v>
      </c>
      <c r="N230" s="60" t="s">
        <v>35</v>
      </c>
      <c r="O230" s="58" t="s">
        <v>1703</v>
      </c>
      <c r="P230" s="61"/>
    </row>
    <row r="231" s="41" customFormat="1" ht="40.5" spans="1:16">
      <c r="A231" s="58">
        <v>228</v>
      </c>
      <c r="B231" s="63" t="s">
        <v>739</v>
      </c>
      <c r="C231" s="60" t="str">
        <f>'项目资金台账（附表3）'!F235&amp;'项目资金台账（附表3）'!G235</f>
        <v>三十里铺镇陈家咀村</v>
      </c>
      <c r="D231" s="61" t="str">
        <f>'项目资金台账（附表3）'!C235</f>
        <v>HJK-2018-25</v>
      </c>
      <c r="E231" s="60" t="str">
        <f>'项目资金台账（附表3）'!K235</f>
        <v>2018县级一般债券资金</v>
      </c>
      <c r="F231" s="60" t="str">
        <f>'项目资金台账（附表3）'!I235</f>
        <v>修建护坡长63米，共计980立方米</v>
      </c>
      <c r="G231" s="62">
        <f>'项目资金台账（附表3）'!J235</f>
        <v>50.415635</v>
      </c>
      <c r="H231" s="61" t="s">
        <v>119</v>
      </c>
      <c r="I231" s="58" t="str">
        <f>'项目资金台账（附表3）'!E235</f>
        <v>2018年</v>
      </c>
      <c r="J231" s="58" t="s">
        <v>127</v>
      </c>
      <c r="K231" s="58" t="s">
        <v>127</v>
      </c>
      <c r="L231" s="58" t="s">
        <v>127</v>
      </c>
      <c r="M231" s="58" t="s">
        <v>127</v>
      </c>
      <c r="N231" s="60" t="s">
        <v>35</v>
      </c>
      <c r="O231" s="58" t="s">
        <v>1703</v>
      </c>
      <c r="P231" s="61"/>
    </row>
    <row r="232" s="41" customFormat="1" ht="40.5" spans="1:16">
      <c r="A232" s="58">
        <v>229</v>
      </c>
      <c r="B232" s="63" t="s">
        <v>741</v>
      </c>
      <c r="C232" s="60" t="str">
        <f>'项目资金台账（附表3）'!F236&amp;'项目资金台账（附表3）'!G236</f>
        <v>三十里铺镇大路村</v>
      </c>
      <c r="D232" s="61" t="str">
        <f>'项目资金台账（附表3）'!C236</f>
        <v>HJK-2018-26</v>
      </c>
      <c r="E232" s="60" t="str">
        <f>'项目资金台账（附表3）'!K236</f>
        <v>2018县级一般债券资金</v>
      </c>
      <c r="F232" s="60" t="str">
        <f>'项目资金台账（附表3）'!I236</f>
        <v>修建幼儿园校舍788.2平方米同时修建相关附属工程</v>
      </c>
      <c r="G232" s="62">
        <f>'项目资金台账（附表3）'!J236</f>
        <v>203.672932</v>
      </c>
      <c r="H232" s="61" t="s">
        <v>119</v>
      </c>
      <c r="I232" s="58" t="str">
        <f>'项目资金台账（附表3）'!E236</f>
        <v>2018年</v>
      </c>
      <c r="J232" s="58" t="s">
        <v>127</v>
      </c>
      <c r="K232" s="58" t="s">
        <v>127</v>
      </c>
      <c r="L232" s="58" t="s">
        <v>127</v>
      </c>
      <c r="M232" s="58" t="s">
        <v>127</v>
      </c>
      <c r="N232" s="60" t="s">
        <v>35</v>
      </c>
      <c r="O232" s="58" t="s">
        <v>1703</v>
      </c>
      <c r="P232" s="61"/>
    </row>
    <row r="233" s="41" customFormat="1" ht="40.5" spans="1:16">
      <c r="A233" s="58">
        <v>230</v>
      </c>
      <c r="B233" s="63" t="s">
        <v>744</v>
      </c>
      <c r="C233" s="60" t="str">
        <f>'项目资金台账（附表3）'!F237&amp;'项目资金台账（附表3）'!G237</f>
        <v>新营镇寺营村</v>
      </c>
      <c r="D233" s="61" t="str">
        <f>'项目资金台账（附表3）'!C237</f>
        <v>HJK-2018-27</v>
      </c>
      <c r="E233" s="60" t="str">
        <f>'项目资金台账（附表3）'!K237</f>
        <v>2018县级一般债券资金</v>
      </c>
      <c r="F233" s="60" t="str">
        <f>'项目资金台账（附表3）'!I237</f>
        <v>修建幼儿园校舍439.33平方米同时修建相关附属工程</v>
      </c>
      <c r="G233" s="62">
        <f>'项目资金台账（附表3）'!J237</f>
        <v>149.653467</v>
      </c>
      <c r="H233" s="61" t="s">
        <v>119</v>
      </c>
      <c r="I233" s="58" t="str">
        <f>'项目资金台账（附表3）'!E237</f>
        <v>2018年</v>
      </c>
      <c r="J233" s="58" t="s">
        <v>127</v>
      </c>
      <c r="K233" s="58" t="s">
        <v>127</v>
      </c>
      <c r="L233" s="58" t="s">
        <v>127</v>
      </c>
      <c r="M233" s="58" t="s">
        <v>127</v>
      </c>
      <c r="N233" s="60" t="s">
        <v>35</v>
      </c>
      <c r="O233" s="58" t="s">
        <v>1703</v>
      </c>
      <c r="P233" s="61"/>
    </row>
    <row r="234" s="41" customFormat="1" ht="40.5" spans="1:16">
      <c r="A234" s="58">
        <v>231</v>
      </c>
      <c r="B234" s="63" t="s">
        <v>748</v>
      </c>
      <c r="C234" s="60" t="str">
        <f>'项目资金台账（附表3）'!F238&amp;'项目资金台账（附表3）'!G238</f>
        <v>新营镇山城村</v>
      </c>
      <c r="D234" s="61" t="str">
        <f>'项目资金台账（附表3）'!C238</f>
        <v>HJK-2018-28</v>
      </c>
      <c r="E234" s="60" t="str">
        <f>'项目资金台账（附表3）'!K238</f>
        <v>2018县级一般债券资金</v>
      </c>
      <c r="F234" s="60" t="str">
        <f>'项目资金台账（附表3）'!I238</f>
        <v>修建幼儿园校舍580.83平方米同时修建相关附属工程</v>
      </c>
      <c r="G234" s="62">
        <f>'项目资金台账（附表3）'!J238</f>
        <v>182.088728</v>
      </c>
      <c r="H234" s="61" t="s">
        <v>119</v>
      </c>
      <c r="I234" s="58" t="str">
        <f>'项目资金台账（附表3）'!E238</f>
        <v>2018年</v>
      </c>
      <c r="J234" s="58" t="s">
        <v>127</v>
      </c>
      <c r="K234" s="58" t="s">
        <v>127</v>
      </c>
      <c r="L234" s="58" t="s">
        <v>127</v>
      </c>
      <c r="M234" s="58" t="s">
        <v>127</v>
      </c>
      <c r="N234" s="60" t="s">
        <v>35</v>
      </c>
      <c r="O234" s="58" t="s">
        <v>1703</v>
      </c>
      <c r="P234" s="61"/>
    </row>
    <row r="235" s="41" customFormat="1" ht="54" spans="1:16">
      <c r="A235" s="58">
        <v>232</v>
      </c>
      <c r="B235" s="63" t="s">
        <v>752</v>
      </c>
      <c r="C235" s="60" t="str">
        <f>'项目资金台账（附表3）'!F239&amp;'项目资金台账（附表3）'!G239</f>
        <v>和政县13个乡镇122个村</v>
      </c>
      <c r="D235" s="61" t="str">
        <f>'项目资金台账（附表3）'!C239</f>
        <v>HJK-2018-29</v>
      </c>
      <c r="E235" s="60" t="str">
        <f>'项目资金台账（附表3）'!K239</f>
        <v>2018县级一般债券资金</v>
      </c>
      <c r="F235" s="60" t="str">
        <f>'项目资金台账（附表3）'!I239</f>
        <v>和政县教育和科学技术局中小学音美体及实验器材设备采购项目，采购中小学音美体器材1批及中小学实验器材1批</v>
      </c>
      <c r="G235" s="62">
        <f>'项目资金台账（附表3）'!J239</f>
        <v>627.9468</v>
      </c>
      <c r="H235" s="61" t="s">
        <v>119</v>
      </c>
      <c r="I235" s="58" t="str">
        <f>'项目资金台账（附表3）'!E239</f>
        <v>2018年</v>
      </c>
      <c r="J235" s="58" t="s">
        <v>127</v>
      </c>
      <c r="K235" s="58" t="s">
        <v>127</v>
      </c>
      <c r="L235" s="58" t="s">
        <v>127</v>
      </c>
      <c r="M235" s="58" t="s">
        <v>127</v>
      </c>
      <c r="N235" s="60" t="s">
        <v>35</v>
      </c>
      <c r="O235" s="58" t="s">
        <v>1703</v>
      </c>
      <c r="P235" s="61"/>
    </row>
    <row r="236" s="41" customFormat="1" ht="54" spans="1:16">
      <c r="A236" s="58">
        <v>233</v>
      </c>
      <c r="B236" s="63" t="s">
        <v>755</v>
      </c>
      <c r="C236" s="60" t="str">
        <f>'项目资金台账（附表3）'!F240&amp;'项目资金台账（附表3）'!G240</f>
        <v>和政县13个乡镇122个村</v>
      </c>
      <c r="D236" s="61" t="str">
        <f>'项目资金台账（附表3）'!C240</f>
        <v>HJK-2018-30</v>
      </c>
      <c r="E236" s="60" t="str">
        <f>'项目资金台账（附表3）'!K240</f>
        <v>2018县级一般债券资金</v>
      </c>
      <c r="F236" s="60" t="str">
        <f>'项目资金台账（附表3）'!I240</f>
        <v>和政县教育和科学技术局中小学计算机及办公设备采购项目，采购计算机及办公设备一批</v>
      </c>
      <c r="G236" s="62">
        <f>'项目资金台账（附表3）'!J240</f>
        <v>357.9</v>
      </c>
      <c r="H236" s="61" t="s">
        <v>119</v>
      </c>
      <c r="I236" s="58" t="str">
        <f>'项目资金台账（附表3）'!E240</f>
        <v>2018年</v>
      </c>
      <c r="J236" s="58" t="s">
        <v>127</v>
      </c>
      <c r="K236" s="58" t="s">
        <v>127</v>
      </c>
      <c r="L236" s="58" t="s">
        <v>127</v>
      </c>
      <c r="M236" s="58" t="s">
        <v>127</v>
      </c>
      <c r="N236" s="60" t="s">
        <v>35</v>
      </c>
      <c r="O236" s="58" t="s">
        <v>1703</v>
      </c>
      <c r="P236" s="61"/>
    </row>
    <row r="237" s="41" customFormat="1" ht="67.5" spans="1:16">
      <c r="A237" s="58">
        <v>234</v>
      </c>
      <c r="B237" s="63" t="s">
        <v>757</v>
      </c>
      <c r="C237" s="60" t="str">
        <f>'项目资金台账（附表3）'!F241&amp;'项目资金台账（附表3）'!G241</f>
        <v>和政县13个乡镇122个村</v>
      </c>
      <c r="D237" s="61" t="str">
        <f>'项目资金台账（附表3）'!C241</f>
        <v>HJK-2018-31</v>
      </c>
      <c r="E237" s="60" t="str">
        <f>'项目资金台账（附表3）'!K241</f>
        <v>2018县级一般债券资金</v>
      </c>
      <c r="F237" s="60" t="str">
        <f>'项目资金台账（附表3）'!I241</f>
        <v>和政县利用2018年改薄资金采购教学设备项目，采购学生用床950套、课桌凳1500套、科学实验室20个、初理专业教室2个</v>
      </c>
      <c r="G237" s="62">
        <f>'项目资金台账（附表3）'!J241</f>
        <v>205.3448</v>
      </c>
      <c r="H237" s="61" t="s">
        <v>119</v>
      </c>
      <c r="I237" s="58" t="str">
        <f>'项目资金台账（附表3）'!E241</f>
        <v>2018年</v>
      </c>
      <c r="J237" s="58" t="s">
        <v>127</v>
      </c>
      <c r="K237" s="58" t="s">
        <v>127</v>
      </c>
      <c r="L237" s="58" t="s">
        <v>127</v>
      </c>
      <c r="M237" s="58" t="s">
        <v>127</v>
      </c>
      <c r="N237" s="60" t="s">
        <v>35</v>
      </c>
      <c r="O237" s="58" t="s">
        <v>1703</v>
      </c>
      <c r="P237" s="61"/>
    </row>
    <row r="238" s="41" customFormat="1" ht="40.5" spans="1:16">
      <c r="A238" s="58">
        <v>235</v>
      </c>
      <c r="B238" s="63" t="s">
        <v>757</v>
      </c>
      <c r="C238" s="60" t="str">
        <f>'项目资金台账（附表3）'!F242&amp;'项目资金台账（附表3）'!G242</f>
        <v>和政县13个乡镇122个村</v>
      </c>
      <c r="D238" s="61" t="str">
        <f>'项目资金台账（附表3）'!C242</f>
        <v>HJK-2018-32</v>
      </c>
      <c r="E238" s="60" t="str">
        <f>'项目资金台账（附表3）'!K242</f>
        <v>2018县级一般债券资金</v>
      </c>
      <c r="F238" s="60" t="str">
        <f>'项目资金台账（附表3）'!I242</f>
        <v>和政县利用2018年改薄资金采购教学设备项目，采购录播教室20个</v>
      </c>
      <c r="G238" s="62">
        <f>'项目资金台账（附表3）'!J242</f>
        <v>587.578</v>
      </c>
      <c r="H238" s="61" t="s">
        <v>119</v>
      </c>
      <c r="I238" s="58" t="str">
        <f>'项目资金台账（附表3）'!E242</f>
        <v>2018年</v>
      </c>
      <c r="J238" s="58" t="s">
        <v>127</v>
      </c>
      <c r="K238" s="58" t="s">
        <v>127</v>
      </c>
      <c r="L238" s="58" t="s">
        <v>127</v>
      </c>
      <c r="M238" s="58" t="s">
        <v>127</v>
      </c>
      <c r="N238" s="60" t="s">
        <v>35</v>
      </c>
      <c r="O238" s="58" t="s">
        <v>1703</v>
      </c>
      <c r="P238" s="61"/>
    </row>
    <row r="239" s="41" customFormat="1" ht="40.5" spans="1:16">
      <c r="A239" s="58">
        <v>236</v>
      </c>
      <c r="B239" s="63" t="s">
        <v>757</v>
      </c>
      <c r="C239" s="60" t="str">
        <f>'项目资金台账（附表3）'!F243&amp;'项目资金台账（附表3）'!G243</f>
        <v>和政县13个乡镇122个村</v>
      </c>
      <c r="D239" s="61" t="str">
        <f>'项目资金台账（附表3）'!C243</f>
        <v>HJK-2018-33</v>
      </c>
      <c r="E239" s="60" t="str">
        <f>'项目资金台账（附表3）'!K243</f>
        <v>2018县级一般债券资金</v>
      </c>
      <c r="F239" s="60" t="str">
        <f>'项目资金台账（附表3）'!I243</f>
        <v>和政县利用2018年改薄资金采购教学设备项目，采购计算机810台、计算机教室8个</v>
      </c>
      <c r="G239" s="62">
        <f>'项目资金台账（附表3）'!J243</f>
        <v>604.296</v>
      </c>
      <c r="H239" s="61" t="s">
        <v>119</v>
      </c>
      <c r="I239" s="58" t="str">
        <f>'项目资金台账（附表3）'!E243</f>
        <v>2018年</v>
      </c>
      <c r="J239" s="58" t="s">
        <v>127</v>
      </c>
      <c r="K239" s="58" t="s">
        <v>127</v>
      </c>
      <c r="L239" s="58" t="s">
        <v>127</v>
      </c>
      <c r="M239" s="58" t="s">
        <v>127</v>
      </c>
      <c r="N239" s="60" t="s">
        <v>35</v>
      </c>
      <c r="O239" s="58" t="s">
        <v>1703</v>
      </c>
      <c r="P239" s="61"/>
    </row>
    <row r="240" s="41" customFormat="1" ht="40.5" spans="1:16">
      <c r="A240" s="58">
        <v>237</v>
      </c>
      <c r="B240" s="63" t="s">
        <v>761</v>
      </c>
      <c r="C240" s="60" t="str">
        <f>'项目资金台账（附表3）'!F244&amp;'项目资金台账（附表3）'!G244</f>
        <v>和政县13个乡镇122个村</v>
      </c>
      <c r="D240" s="61" t="str">
        <f>'项目资金台账（附表3）'!C244</f>
        <v>HJK-2018-34</v>
      </c>
      <c r="E240" s="60" t="str">
        <f>'项目资金台账（附表3）'!K244</f>
        <v>2018县级一般债券资金</v>
      </c>
      <c r="F240" s="60" t="str">
        <f>'项目资金台账（附表3）'!I244</f>
        <v>和政县中小学一键式联网报警系统项目，采购一键式联网报警系统50套</v>
      </c>
      <c r="G240" s="62">
        <f>'项目资金台账（附表3）'!J244</f>
        <v>16.758</v>
      </c>
      <c r="H240" s="61" t="s">
        <v>119</v>
      </c>
      <c r="I240" s="58" t="str">
        <f>'项目资金台账（附表3）'!E244</f>
        <v>2018年</v>
      </c>
      <c r="J240" s="58" t="s">
        <v>127</v>
      </c>
      <c r="K240" s="58" t="s">
        <v>127</v>
      </c>
      <c r="L240" s="58" t="s">
        <v>127</v>
      </c>
      <c r="M240" s="58" t="s">
        <v>127</v>
      </c>
      <c r="N240" s="60" t="s">
        <v>35</v>
      </c>
      <c r="O240" s="58" t="s">
        <v>1703</v>
      </c>
      <c r="P240" s="61"/>
    </row>
    <row r="241" s="41" customFormat="1" ht="40.5" spans="1:16">
      <c r="A241" s="58">
        <v>238</v>
      </c>
      <c r="B241" s="63" t="s">
        <v>763</v>
      </c>
      <c r="C241" s="60" t="str">
        <f>'项目资金台账（附表3）'!F245&amp;'项目资金台账（附表3）'!G245</f>
        <v>梁家寺乡梁家寺村</v>
      </c>
      <c r="D241" s="61" t="str">
        <f>'项目资金台账（附表3）'!C245</f>
        <v>HJK-2018-35</v>
      </c>
      <c r="E241" s="60" t="str">
        <f>'项目资金台账（附表3）'!K245</f>
        <v>中国银监会帮扶资金</v>
      </c>
      <c r="F241" s="60" t="str">
        <f>'项目资金台账（附表3）'!I245</f>
        <v>在梁家寺乡小学援建音乐教室一间。</v>
      </c>
      <c r="G241" s="62">
        <f>'项目资金台账（附表3）'!J245</f>
        <v>20</v>
      </c>
      <c r="H241" s="61" t="s">
        <v>119</v>
      </c>
      <c r="I241" s="58" t="str">
        <f>'项目资金台账（附表3）'!E245</f>
        <v>2018年</v>
      </c>
      <c r="J241" s="58" t="s">
        <v>127</v>
      </c>
      <c r="K241" s="58" t="s">
        <v>127</v>
      </c>
      <c r="L241" s="58" t="s">
        <v>127</v>
      </c>
      <c r="M241" s="58" t="s">
        <v>127</v>
      </c>
      <c r="N241" s="60" t="s">
        <v>35</v>
      </c>
      <c r="O241" s="58" t="s">
        <v>1703</v>
      </c>
      <c r="P241" s="61"/>
    </row>
    <row r="242" s="41" customFormat="1" ht="54" spans="1:16">
      <c r="A242" s="58">
        <v>239</v>
      </c>
      <c r="B242" s="63" t="s">
        <v>774</v>
      </c>
      <c r="C242" s="60" t="str">
        <f>'项目资金台账（附表3）'!F246&amp;'项目资金台账（附表3）'!G246</f>
        <v>松鸣镇大山庄村</v>
      </c>
      <c r="D242" s="61" t="str">
        <f>'项目资金台账（附表3）'!C246</f>
        <v>HJK-2019-1</v>
      </c>
      <c r="E242" s="60" t="str">
        <f>'项目资金台账（附表3）'!K246</f>
        <v>2019年两州一县专项资金</v>
      </c>
      <c r="F242" s="60" t="str">
        <f>'项目资金台账（附表3）'!I246</f>
        <v>新建宿舍楼及食堂3690.77平方米及相关附属并采购安装采暖设备和采购安装变压器</v>
      </c>
      <c r="G242" s="62">
        <f>'项目资金台账（附表3）'!J246</f>
        <v>1229.233272</v>
      </c>
      <c r="H242" s="61" t="s">
        <v>119</v>
      </c>
      <c r="I242" s="58" t="str">
        <f>'项目资金台账（附表3）'!E246</f>
        <v>2019年</v>
      </c>
      <c r="J242" s="58" t="s">
        <v>127</v>
      </c>
      <c r="K242" s="58" t="s">
        <v>127</v>
      </c>
      <c r="L242" s="58" t="s">
        <v>127</v>
      </c>
      <c r="M242" s="58" t="s">
        <v>127</v>
      </c>
      <c r="N242" s="60" t="s">
        <v>35</v>
      </c>
      <c r="O242" s="58" t="s">
        <v>1703</v>
      </c>
      <c r="P242" s="61"/>
    </row>
    <row r="243" s="41" customFormat="1" ht="54" spans="1:16">
      <c r="A243" s="58">
        <v>240</v>
      </c>
      <c r="B243" s="63" t="s">
        <v>778</v>
      </c>
      <c r="C243" s="60" t="str">
        <f>'项目资金台账（附表3）'!F247&amp;'项目资金台账（附表3）'!G247</f>
        <v>和政县13个乡镇122个村</v>
      </c>
      <c r="D243" s="61" t="str">
        <f>'项目资金台账（附表3）'!C247</f>
        <v>HJK-2019-2</v>
      </c>
      <c r="E243" s="60" t="str">
        <f>'项目资金台账（附表3）'!K247</f>
        <v>2019年两州一县专项资金</v>
      </c>
      <c r="F243" s="60" t="str">
        <f>'项目资金台账（附表3）'!I247</f>
        <v>多媒体教室32套、录播教室6套、课桌凳5000套、高低床120套</v>
      </c>
      <c r="G243" s="62">
        <f>'项目资金台账（附表3）'!J247</f>
        <v>352.974</v>
      </c>
      <c r="H243" s="61" t="s">
        <v>119</v>
      </c>
      <c r="I243" s="58" t="str">
        <f>'项目资金台账（附表3）'!E247</f>
        <v>2019年</v>
      </c>
      <c r="J243" s="58" t="s">
        <v>127</v>
      </c>
      <c r="K243" s="58" t="s">
        <v>127</v>
      </c>
      <c r="L243" s="58" t="s">
        <v>127</v>
      </c>
      <c r="M243" s="58" t="s">
        <v>127</v>
      </c>
      <c r="N243" s="60" t="s">
        <v>35</v>
      </c>
      <c r="O243" s="58" t="s">
        <v>1703</v>
      </c>
      <c r="P243" s="61"/>
    </row>
    <row r="244" s="41" customFormat="1" ht="40.5" spans="1:16">
      <c r="A244" s="58">
        <v>241</v>
      </c>
      <c r="B244" s="63" t="s">
        <v>780</v>
      </c>
      <c r="C244" s="60" t="str">
        <f>'项目资金台账（附表3）'!F248&amp;'项目资金台账（附表3）'!G248</f>
        <v>买家集镇团结村</v>
      </c>
      <c r="D244" s="61" t="str">
        <f>'项目资金台账（附表3）'!C248</f>
        <v>HJK-2019-3</v>
      </c>
      <c r="E244" s="60" t="str">
        <f>'项目资金台账（附表3）'!K248</f>
        <v>2019年薄改与能力提升</v>
      </c>
      <c r="F244" s="60" t="str">
        <f>'项目资金台账（附表3）'!I248</f>
        <v>修建宿舍、食堂及功能用房3615.3平方米及相关附属，并购置采暖设备</v>
      </c>
      <c r="G244" s="62">
        <f>'项目资金台账（附表3）'!J248</f>
        <v>1164.548314</v>
      </c>
      <c r="H244" s="61" t="s">
        <v>119</v>
      </c>
      <c r="I244" s="58" t="str">
        <f>'项目资金台账（附表3）'!E248</f>
        <v>2019年</v>
      </c>
      <c r="J244" s="58" t="s">
        <v>127</v>
      </c>
      <c r="K244" s="58" t="s">
        <v>127</v>
      </c>
      <c r="L244" s="58" t="s">
        <v>127</v>
      </c>
      <c r="M244" s="58" t="s">
        <v>127</v>
      </c>
      <c r="N244" s="60" t="s">
        <v>35</v>
      </c>
      <c r="O244" s="58" t="s">
        <v>1703</v>
      </c>
      <c r="P244" s="61"/>
    </row>
    <row r="245" s="41" customFormat="1" ht="67.5" spans="1:16">
      <c r="A245" s="58">
        <v>242</v>
      </c>
      <c r="B245" s="63" t="s">
        <v>785</v>
      </c>
      <c r="C245" s="60" t="str">
        <f>'项目资金台账（附表3）'!F249&amp;'项目资金台账（附表3）'!G249</f>
        <v>买家集镇团结村</v>
      </c>
      <c r="D245" s="61" t="str">
        <f>'项目资金台账（附表3）'!C249</f>
        <v>HJK-2019-4</v>
      </c>
      <c r="E245" s="60" t="str">
        <f>'项目资金台账（附表3）'!K249</f>
        <v>2019年薄改与能力提升</v>
      </c>
      <c r="F245" s="60" t="str">
        <f>'项目资金台账（附表3）'!I249</f>
        <v>购置采暖设备</v>
      </c>
      <c r="G245" s="62">
        <f>'项目资金台账（附表3）'!J249</f>
        <v>153.8851</v>
      </c>
      <c r="H245" s="61" t="s">
        <v>119</v>
      </c>
      <c r="I245" s="58" t="str">
        <f>'项目资金台账（附表3）'!E249</f>
        <v>2019年</v>
      </c>
      <c r="J245" s="58" t="s">
        <v>127</v>
      </c>
      <c r="K245" s="58" t="s">
        <v>127</v>
      </c>
      <c r="L245" s="58" t="s">
        <v>127</v>
      </c>
      <c r="M245" s="58" t="s">
        <v>127</v>
      </c>
      <c r="N245" s="60" t="s">
        <v>35</v>
      </c>
      <c r="O245" s="58" t="s">
        <v>1703</v>
      </c>
      <c r="P245" s="61"/>
    </row>
    <row r="246" s="41" customFormat="1" ht="54" spans="1:16">
      <c r="A246" s="58">
        <v>243</v>
      </c>
      <c r="B246" s="63" t="s">
        <v>788</v>
      </c>
      <c r="C246" s="60" t="str">
        <f>'项目资金台账（附表3）'!F250&amp;'项目资金台账（附表3）'!G250</f>
        <v>城关镇三谷村</v>
      </c>
      <c r="D246" s="61" t="str">
        <f>'项目资金台账（附表3）'!C250</f>
        <v>HJK-2019-5</v>
      </c>
      <c r="E246" s="60" t="str">
        <f>'项目资金台账（附表3）'!K250</f>
        <v>2019年薄改与能力提升</v>
      </c>
      <c r="F246" s="60" t="str">
        <f>'项目资金台账（附表3）'!I250</f>
        <v>修建宿舍、食堂及功能用房1599.36平方米及相关附属</v>
      </c>
      <c r="G246" s="62">
        <f>'项目资金台账（附表3）'!J250</f>
        <v>463.76521</v>
      </c>
      <c r="H246" s="61" t="s">
        <v>119</v>
      </c>
      <c r="I246" s="58" t="str">
        <f>'项目资金台账（附表3）'!E250</f>
        <v>2019年</v>
      </c>
      <c r="J246" s="58" t="s">
        <v>127</v>
      </c>
      <c r="K246" s="58" t="s">
        <v>127</v>
      </c>
      <c r="L246" s="58" t="s">
        <v>127</v>
      </c>
      <c r="M246" s="58" t="s">
        <v>127</v>
      </c>
      <c r="N246" s="60" t="s">
        <v>35</v>
      </c>
      <c r="O246" s="58" t="s">
        <v>1703</v>
      </c>
      <c r="P246" s="61"/>
    </row>
    <row r="247" s="41" customFormat="1" ht="67.5" spans="1:16">
      <c r="A247" s="58">
        <v>244</v>
      </c>
      <c r="B247" s="63" t="s">
        <v>791</v>
      </c>
      <c r="C247" s="60" t="str">
        <f>'项目资金台账（附表3）'!F251&amp;'项目资金台账（附表3）'!G251</f>
        <v>城关镇三谷村</v>
      </c>
      <c r="D247" s="61" t="str">
        <f>'项目资金台账（附表3）'!C251</f>
        <v>HJK-2019-6</v>
      </c>
      <c r="E247" s="60" t="str">
        <f>'项目资金台账（附表3）'!K251</f>
        <v>2019年薄改与能力提升</v>
      </c>
      <c r="F247" s="60" t="str">
        <f>'项目资金台账（附表3）'!I251</f>
        <v>购置采暖设备</v>
      </c>
      <c r="G247" s="62">
        <f>'项目资金台账（附表3）'!J251</f>
        <v>68.53</v>
      </c>
      <c r="H247" s="61" t="s">
        <v>119</v>
      </c>
      <c r="I247" s="58" t="str">
        <f>'项目资金台账（附表3）'!E251</f>
        <v>2019年</v>
      </c>
      <c r="J247" s="58" t="s">
        <v>127</v>
      </c>
      <c r="K247" s="58" t="s">
        <v>127</v>
      </c>
      <c r="L247" s="58" t="s">
        <v>127</v>
      </c>
      <c r="M247" s="58" t="s">
        <v>127</v>
      </c>
      <c r="N247" s="60" t="s">
        <v>35</v>
      </c>
      <c r="O247" s="58" t="s">
        <v>1703</v>
      </c>
      <c r="P247" s="61"/>
    </row>
    <row r="248" s="41" customFormat="1" ht="40.5" spans="1:16">
      <c r="A248" s="58">
        <v>245</v>
      </c>
      <c r="B248" s="63" t="s">
        <v>792</v>
      </c>
      <c r="C248" s="60" t="str">
        <f>'项目资金台账（附表3）'!F252&amp;'项目资金台账（附表3）'!G252</f>
        <v>马家堡镇马集村</v>
      </c>
      <c r="D248" s="61" t="str">
        <f>'项目资金台账（附表3）'!C252</f>
        <v>HJK-2019-7</v>
      </c>
      <c r="E248" s="60" t="str">
        <f>'项目资金台账（附表3）'!K252</f>
        <v>2019年薄改与能力提升</v>
      </c>
      <c r="F248" s="60" t="str">
        <f>'项目资金台账（附表3）'!I252</f>
        <v>修建食堂627.92平方米及相关附属</v>
      </c>
      <c r="G248" s="62">
        <f>'项目资金台账（附表3）'!J252</f>
        <v>161.855923</v>
      </c>
      <c r="H248" s="61" t="s">
        <v>119</v>
      </c>
      <c r="I248" s="58" t="str">
        <f>'项目资金台账（附表3）'!E252</f>
        <v>2019年</v>
      </c>
      <c r="J248" s="58" t="s">
        <v>127</v>
      </c>
      <c r="K248" s="58" t="s">
        <v>127</v>
      </c>
      <c r="L248" s="58" t="s">
        <v>127</v>
      </c>
      <c r="M248" s="58" t="s">
        <v>127</v>
      </c>
      <c r="N248" s="60" t="s">
        <v>35</v>
      </c>
      <c r="O248" s="58" t="s">
        <v>1703</v>
      </c>
      <c r="P248" s="61"/>
    </row>
    <row r="249" s="41" customFormat="1" ht="40.5" spans="1:16">
      <c r="A249" s="58">
        <v>246</v>
      </c>
      <c r="B249" s="63" t="s">
        <v>795</v>
      </c>
      <c r="C249" s="60" t="str">
        <f>'项目资金台账（附表3）'!F253&amp;'项目资金台账（附表3）'!G253</f>
        <v>新庄乡奋斗村</v>
      </c>
      <c r="D249" s="61" t="str">
        <f>'项目资金台账（附表3）'!C253</f>
        <v>HJK-2019-8</v>
      </c>
      <c r="E249" s="60" t="str">
        <f>'项目资金台账（附表3）'!K253</f>
        <v>2019年薄改与能力提升</v>
      </c>
      <c r="F249" s="60" t="str">
        <f>'项目资金台账（附表3）'!I253</f>
        <v>修建食堂596.18平方米及相关附属</v>
      </c>
      <c r="G249" s="62">
        <f>'项目资金台账（附表3）'!J253</f>
        <v>145.292226</v>
      </c>
      <c r="H249" s="61" t="s">
        <v>119</v>
      </c>
      <c r="I249" s="58" t="str">
        <f>'项目资金台账（附表3）'!E253</f>
        <v>2019年</v>
      </c>
      <c r="J249" s="58" t="s">
        <v>127</v>
      </c>
      <c r="K249" s="58" t="s">
        <v>127</v>
      </c>
      <c r="L249" s="58" t="s">
        <v>127</v>
      </c>
      <c r="M249" s="58" t="s">
        <v>127</v>
      </c>
      <c r="N249" s="60" t="s">
        <v>35</v>
      </c>
      <c r="O249" s="58" t="s">
        <v>1703</v>
      </c>
      <c r="P249" s="61"/>
    </row>
    <row r="250" s="41" customFormat="1" ht="40.5" spans="1:16">
      <c r="A250" s="58">
        <v>247</v>
      </c>
      <c r="B250" s="63" t="s">
        <v>798</v>
      </c>
      <c r="C250" s="60" t="str">
        <f>'项目资金台账（附表3）'!F254&amp;'项目资金台账（附表3）'!G254</f>
        <v>罗家集乡罗家集村</v>
      </c>
      <c r="D250" s="61" t="str">
        <f>'项目资金台账（附表3）'!C254</f>
        <v>HJK-2019-9</v>
      </c>
      <c r="E250" s="60" t="str">
        <f>'项目资金台账（附表3）'!K254</f>
        <v>2019年薄改与能力提升</v>
      </c>
      <c r="F250" s="60" t="str">
        <f>'项目资金台账（附表3）'!I254</f>
        <v>修建旱厕89.04平方米及相关附属</v>
      </c>
      <c r="G250" s="62">
        <f>'项目资金台账（附表3）'!J254</f>
        <v>28.350602</v>
      </c>
      <c r="H250" s="61" t="s">
        <v>119</v>
      </c>
      <c r="I250" s="58" t="str">
        <f>'项目资金台账（附表3）'!E254</f>
        <v>2019年</v>
      </c>
      <c r="J250" s="58" t="s">
        <v>127</v>
      </c>
      <c r="K250" s="58" t="s">
        <v>127</v>
      </c>
      <c r="L250" s="58" t="s">
        <v>127</v>
      </c>
      <c r="M250" s="58" t="s">
        <v>127</v>
      </c>
      <c r="N250" s="60" t="s">
        <v>35</v>
      </c>
      <c r="O250" s="58" t="s">
        <v>1703</v>
      </c>
      <c r="P250" s="61"/>
    </row>
    <row r="251" s="41" customFormat="1" ht="40.5" spans="1:16">
      <c r="A251" s="58">
        <v>248</v>
      </c>
      <c r="B251" s="63" t="s">
        <v>801</v>
      </c>
      <c r="C251" s="60" t="str">
        <f>'项目资金台账（附表3）'!F255&amp;'项目资金台账（附表3）'!G255</f>
        <v>梁家寺乡梁家寺村</v>
      </c>
      <c r="D251" s="61" t="str">
        <f>'项目资金台账（附表3）'!C255</f>
        <v>HJK-2019-10</v>
      </c>
      <c r="E251" s="60" t="str">
        <f>'项目资金台账（附表3）'!K255</f>
        <v>2019年薄改与能力提升</v>
      </c>
      <c r="F251" s="60" t="str">
        <f>'项目资金台账（附表3）'!I255</f>
        <v>修建旱厕89.04平方米及相关附属</v>
      </c>
      <c r="G251" s="62">
        <f>'项目资金台账（附表3）'!J255</f>
        <v>26.63239</v>
      </c>
      <c r="H251" s="61" t="s">
        <v>119</v>
      </c>
      <c r="I251" s="58" t="str">
        <f>'项目资金台账（附表3）'!E255</f>
        <v>2019年</v>
      </c>
      <c r="J251" s="58" t="s">
        <v>127</v>
      </c>
      <c r="K251" s="58" t="s">
        <v>127</v>
      </c>
      <c r="L251" s="58" t="s">
        <v>127</v>
      </c>
      <c r="M251" s="58" t="s">
        <v>127</v>
      </c>
      <c r="N251" s="60" t="s">
        <v>35</v>
      </c>
      <c r="O251" s="58" t="s">
        <v>1703</v>
      </c>
      <c r="P251" s="61"/>
    </row>
    <row r="252" s="41" customFormat="1" ht="40.5" spans="1:16">
      <c r="A252" s="58">
        <v>249</v>
      </c>
      <c r="B252" s="63" t="s">
        <v>803</v>
      </c>
      <c r="C252" s="60" t="str">
        <f>'项目资金台账（附表3）'!F256&amp;'项目资金台账（附表3）'!G256</f>
        <v>梁家寺乡赵家沟村</v>
      </c>
      <c r="D252" s="61" t="str">
        <f>'项目资金台账（附表3）'!C256</f>
        <v>HJK-2019-11</v>
      </c>
      <c r="E252" s="60" t="str">
        <f>'项目资金台账（附表3）'!K256</f>
        <v>2019年薄改与能力提升</v>
      </c>
      <c r="F252" s="60" t="str">
        <f>'项目资金台账（附表3）'!I256</f>
        <v>修建校舍326.7平方米及相关附属</v>
      </c>
      <c r="G252" s="62">
        <f>'项目资金台账（附表3）'!J256</f>
        <v>111.898029</v>
      </c>
      <c r="H252" s="61" t="s">
        <v>119</v>
      </c>
      <c r="I252" s="58" t="str">
        <f>'项目资金台账（附表3）'!E256</f>
        <v>2019年</v>
      </c>
      <c r="J252" s="58" t="s">
        <v>127</v>
      </c>
      <c r="K252" s="58" t="s">
        <v>127</v>
      </c>
      <c r="L252" s="58" t="s">
        <v>127</v>
      </c>
      <c r="M252" s="58" t="s">
        <v>127</v>
      </c>
      <c r="N252" s="60" t="s">
        <v>35</v>
      </c>
      <c r="O252" s="58" t="s">
        <v>1703</v>
      </c>
      <c r="P252" s="61"/>
    </row>
    <row r="253" s="41" customFormat="1" ht="40.5" spans="1:16">
      <c r="A253" s="58">
        <v>250</v>
      </c>
      <c r="B253" s="63" t="s">
        <v>807</v>
      </c>
      <c r="C253" s="60" t="str">
        <f>'项目资金台账（附表3）'!F257&amp;'项目资金台账（附表3）'!G257</f>
        <v>新营镇大沟村</v>
      </c>
      <c r="D253" s="61" t="str">
        <f>'项目资金台账（附表3）'!C257</f>
        <v>HJK-2019-12</v>
      </c>
      <c r="E253" s="60" t="str">
        <f>'项目资金台账（附表3）'!K257</f>
        <v>2019年薄改与能力提升</v>
      </c>
      <c r="F253" s="60" t="str">
        <f>'项目资金台账（附表3）'!I257</f>
        <v>修建教学楼840.74平方米及相关附属</v>
      </c>
      <c r="G253" s="62">
        <f>'项目资金台账（附表3）'!J257</f>
        <v>252.471963</v>
      </c>
      <c r="H253" s="61" t="s">
        <v>119</v>
      </c>
      <c r="I253" s="58" t="str">
        <f>'项目资金台账（附表3）'!E257</f>
        <v>2019年</v>
      </c>
      <c r="J253" s="58" t="s">
        <v>127</v>
      </c>
      <c r="K253" s="58" t="s">
        <v>127</v>
      </c>
      <c r="L253" s="58" t="s">
        <v>127</v>
      </c>
      <c r="M253" s="58" t="s">
        <v>127</v>
      </c>
      <c r="N253" s="60" t="s">
        <v>35</v>
      </c>
      <c r="O253" s="58" t="s">
        <v>1703</v>
      </c>
      <c r="P253" s="61"/>
    </row>
    <row r="254" s="41" customFormat="1" ht="40.5" spans="1:16">
      <c r="A254" s="58">
        <v>251</v>
      </c>
      <c r="B254" s="63" t="s">
        <v>820</v>
      </c>
      <c r="C254" s="60" t="str">
        <f>'项目资金台账（附表3）'!F258&amp;'项目资金台账（附表3）'!G258</f>
        <v>卜家庄乡吊湾村</v>
      </c>
      <c r="D254" s="61" t="str">
        <f>'项目资金台账（附表3）'!C258</f>
        <v>HJK-2019-13</v>
      </c>
      <c r="E254" s="60" t="str">
        <f>'项目资金台账（附表3）'!K258</f>
        <v>2019年薄改与能力提升</v>
      </c>
      <c r="F254" s="60" t="str">
        <f>'项目资金台账（附表3）'!I258</f>
        <v>修建综合教学楼1349.52平方米及相关附属</v>
      </c>
      <c r="G254" s="62">
        <f>'项目资金台账（附表3）'!J258</f>
        <v>378.276634</v>
      </c>
      <c r="H254" s="61" t="s">
        <v>119</v>
      </c>
      <c r="I254" s="58" t="str">
        <f>'项目资金台账（附表3）'!E258</f>
        <v>2019年</v>
      </c>
      <c r="J254" s="58" t="s">
        <v>127</v>
      </c>
      <c r="K254" s="58" t="s">
        <v>127</v>
      </c>
      <c r="L254" s="58" t="s">
        <v>127</v>
      </c>
      <c r="M254" s="58" t="s">
        <v>127</v>
      </c>
      <c r="N254" s="60" t="s">
        <v>35</v>
      </c>
      <c r="O254" s="58" t="s">
        <v>1703</v>
      </c>
      <c r="P254" s="61"/>
    </row>
    <row r="255" s="41" customFormat="1" ht="40.5" spans="1:16">
      <c r="A255" s="58">
        <v>252</v>
      </c>
      <c r="B255" s="63" t="s">
        <v>823</v>
      </c>
      <c r="C255" s="60" t="str">
        <f>'项目资金台账（附表3）'!F259&amp;'项目资金台账（附表3）'!G259</f>
        <v>城关镇南关村</v>
      </c>
      <c r="D255" s="61" t="str">
        <f>'项目资金台账（附表3）'!C259</f>
        <v>HJK-2019-14</v>
      </c>
      <c r="E255" s="60" t="str">
        <f>'项目资金台账（附表3）'!K259</f>
        <v>2019年学前教育专项</v>
      </c>
      <c r="F255" s="60" t="str">
        <f>'项目资金台账（附表3）'!I259</f>
        <v>修建教学楼1832.3平方米及相关附属</v>
      </c>
      <c r="G255" s="62">
        <f>'项目资金台账（附表3）'!J259</f>
        <v>513.912334</v>
      </c>
      <c r="H255" s="61" t="s">
        <v>119</v>
      </c>
      <c r="I255" s="58" t="str">
        <f>'项目资金台账（附表3）'!E259</f>
        <v>2019年</v>
      </c>
      <c r="J255" s="58" t="s">
        <v>127</v>
      </c>
      <c r="K255" s="58" t="s">
        <v>127</v>
      </c>
      <c r="L255" s="58" t="s">
        <v>127</v>
      </c>
      <c r="M255" s="58" t="s">
        <v>127</v>
      </c>
      <c r="N255" s="60" t="s">
        <v>35</v>
      </c>
      <c r="O255" s="58" t="s">
        <v>1703</v>
      </c>
      <c r="P255" s="61"/>
    </row>
    <row r="256" s="41" customFormat="1" ht="40.5" spans="1:16">
      <c r="A256" s="58">
        <v>253</v>
      </c>
      <c r="B256" s="63" t="s">
        <v>1603</v>
      </c>
      <c r="C256" s="60" t="str">
        <f>'项目资金台账（附表3）'!F260&amp;'项目资金台账（附表3）'!G260</f>
        <v>新庄乡光明村</v>
      </c>
      <c r="D256" s="61" t="str">
        <f>'项目资金台账（附表3）'!C260</f>
        <v>HJK-2019-15</v>
      </c>
      <c r="E256" s="60" t="str">
        <f>'项目资金台账（附表3）'!K260</f>
        <v>2019年学前教育专项</v>
      </c>
      <c r="F256" s="60" t="str">
        <f>'项目资金台账（附表3）'!I260</f>
        <v>修建教学用房571.34平方米及相关附属</v>
      </c>
      <c r="G256" s="62">
        <f>'项目资金台账（附表3）'!J260</f>
        <v>234.18721</v>
      </c>
      <c r="H256" s="61" t="s">
        <v>119</v>
      </c>
      <c r="I256" s="58" t="str">
        <f>'项目资金台账（附表3）'!E260</f>
        <v>2019年</v>
      </c>
      <c r="J256" s="58" t="s">
        <v>127</v>
      </c>
      <c r="K256" s="58" t="s">
        <v>127</v>
      </c>
      <c r="L256" s="58" t="s">
        <v>127</v>
      </c>
      <c r="M256" s="58" t="s">
        <v>127</v>
      </c>
      <c r="N256" s="60" t="s">
        <v>35</v>
      </c>
      <c r="O256" s="58" t="s">
        <v>1703</v>
      </c>
      <c r="P256" s="61"/>
    </row>
    <row r="257" s="41" customFormat="1" ht="40.5" spans="1:16">
      <c r="A257" s="58">
        <v>254</v>
      </c>
      <c r="B257" s="63" t="s">
        <v>833</v>
      </c>
      <c r="C257" s="60" t="str">
        <f>'项目资金台账（附表3）'!F261&amp;'项目资金台账（附表3）'!G261</f>
        <v>三十里铺镇马牧沟村</v>
      </c>
      <c r="D257" s="61" t="str">
        <f>'项目资金台账（附表3）'!C261</f>
        <v>HJK-2019-16</v>
      </c>
      <c r="E257" s="60" t="str">
        <f>'项目资金台账（附表3）'!K261</f>
        <v>2019年学前教育专项</v>
      </c>
      <c r="F257" s="60" t="str">
        <f>'项目资金台账（附表3）'!I261</f>
        <v>修建教学用房286.61平方米及相关附属</v>
      </c>
      <c r="G257" s="62">
        <f>'项目资金台账（附表3）'!J261</f>
        <v>74.121974</v>
      </c>
      <c r="H257" s="61" t="s">
        <v>119</v>
      </c>
      <c r="I257" s="58" t="str">
        <f>'项目资金台账（附表3）'!E261</f>
        <v>2019年</v>
      </c>
      <c r="J257" s="58" t="s">
        <v>127</v>
      </c>
      <c r="K257" s="58" t="s">
        <v>127</v>
      </c>
      <c r="L257" s="58" t="s">
        <v>127</v>
      </c>
      <c r="M257" s="58" t="s">
        <v>127</v>
      </c>
      <c r="N257" s="60" t="s">
        <v>35</v>
      </c>
      <c r="O257" s="58" t="s">
        <v>1703</v>
      </c>
      <c r="P257" s="61"/>
    </row>
    <row r="258" s="41" customFormat="1" ht="40.5" spans="1:16">
      <c r="A258" s="58">
        <v>255</v>
      </c>
      <c r="B258" s="63" t="s">
        <v>836</v>
      </c>
      <c r="C258" s="60" t="str">
        <f>'项目资金台账（附表3）'!F262&amp;'项目资金台账（附表3）'!G262</f>
        <v>三十里铺镇张家沟村</v>
      </c>
      <c r="D258" s="61" t="str">
        <f>'项目资金台账（附表3）'!C262</f>
        <v>HJK-2019-17</v>
      </c>
      <c r="E258" s="60" t="str">
        <f>'项目资金台账（附表3）'!K262</f>
        <v>2019年学前教育专项</v>
      </c>
      <c r="F258" s="60" t="str">
        <f>'项目资金台账（附表3）'!I262</f>
        <v>修建教学用房489.37平方米及相关附属</v>
      </c>
      <c r="G258" s="62">
        <f>'项目资金台账（附表3）'!J262</f>
        <v>169.128422</v>
      </c>
      <c r="H258" s="61" t="s">
        <v>119</v>
      </c>
      <c r="I258" s="58" t="str">
        <f>'项目资金台账（附表3）'!E262</f>
        <v>2019年</v>
      </c>
      <c r="J258" s="58" t="s">
        <v>127</v>
      </c>
      <c r="K258" s="58" t="s">
        <v>127</v>
      </c>
      <c r="L258" s="58" t="s">
        <v>127</v>
      </c>
      <c r="M258" s="58" t="s">
        <v>127</v>
      </c>
      <c r="N258" s="60" t="s">
        <v>35</v>
      </c>
      <c r="O258" s="58" t="s">
        <v>1703</v>
      </c>
      <c r="P258" s="61"/>
    </row>
    <row r="259" s="41" customFormat="1" ht="40.5" spans="1:16">
      <c r="A259" s="58">
        <v>256</v>
      </c>
      <c r="B259" s="63" t="s">
        <v>840</v>
      </c>
      <c r="C259" s="60" t="str">
        <f>'项目资金台账（附表3）'!F263&amp;'项目资金台账（附表3）'!G263</f>
        <v>卜家庄乡马场村</v>
      </c>
      <c r="D259" s="61" t="str">
        <f>'项目资金台账（附表3）'!C263</f>
        <v>HJK-2019-18</v>
      </c>
      <c r="E259" s="60" t="str">
        <f>'项目资金台账（附表3）'!K263</f>
        <v>2019年学前教育专项</v>
      </c>
      <c r="F259" s="60" t="str">
        <f>'项目资金台账（附表3）'!I263</f>
        <v>修建教学用房245平方米及相关附属</v>
      </c>
      <c r="G259" s="62">
        <f>'项目资金台账（附表3）'!J263</f>
        <v>65.925675</v>
      </c>
      <c r="H259" s="61" t="s">
        <v>119</v>
      </c>
      <c r="I259" s="58" t="str">
        <f>'项目资金台账（附表3）'!E263</f>
        <v>2019年</v>
      </c>
      <c r="J259" s="58" t="s">
        <v>127</v>
      </c>
      <c r="K259" s="58" t="s">
        <v>127</v>
      </c>
      <c r="L259" s="58" t="s">
        <v>127</v>
      </c>
      <c r="M259" s="58" t="s">
        <v>127</v>
      </c>
      <c r="N259" s="60" t="s">
        <v>35</v>
      </c>
      <c r="O259" s="58" t="s">
        <v>1703</v>
      </c>
      <c r="P259" s="61"/>
    </row>
    <row r="260" s="41" customFormat="1" ht="40.5" spans="1:16">
      <c r="A260" s="58">
        <v>257</v>
      </c>
      <c r="B260" s="63" t="s">
        <v>843</v>
      </c>
      <c r="C260" s="60" t="str">
        <f>'项目资金台账（附表3）'!F264&amp;'项目资金台账（附表3）'!G264</f>
        <v>买家集镇尕后庄村</v>
      </c>
      <c r="D260" s="61" t="str">
        <f>'项目资金台账（附表3）'!C264</f>
        <v>HJK-2019-19</v>
      </c>
      <c r="E260" s="60" t="str">
        <f>'项目资金台账（附表3）'!K264</f>
        <v>2019年学前教育专项</v>
      </c>
      <c r="F260" s="60" t="str">
        <f>'项目资金台账（附表3）'!I264</f>
        <v>修建教学用房、厕所977平方米及相关附属</v>
      </c>
      <c r="G260" s="62">
        <f>'项目资金台账（附表3）'!J264</f>
        <v>303.379964</v>
      </c>
      <c r="H260" s="61" t="s">
        <v>119</v>
      </c>
      <c r="I260" s="58" t="str">
        <f>'项目资金台账（附表3）'!E264</f>
        <v>2019年</v>
      </c>
      <c r="J260" s="58" t="s">
        <v>127</v>
      </c>
      <c r="K260" s="58" t="s">
        <v>127</v>
      </c>
      <c r="L260" s="58" t="s">
        <v>127</v>
      </c>
      <c r="M260" s="58" t="s">
        <v>127</v>
      </c>
      <c r="N260" s="60" t="s">
        <v>35</v>
      </c>
      <c r="O260" s="58" t="s">
        <v>1703</v>
      </c>
      <c r="P260" s="61"/>
    </row>
    <row r="261" s="41" customFormat="1" ht="40.5" spans="1:16">
      <c r="A261" s="58">
        <v>258</v>
      </c>
      <c r="B261" s="63" t="s">
        <v>853</v>
      </c>
      <c r="C261" s="60" t="str">
        <f>'项目资金台账（附表3）'!F265&amp;'项目资金台账（附表3）'!G265</f>
        <v>罗家集乡李家山村</v>
      </c>
      <c r="D261" s="61" t="str">
        <f>'项目资金台账（附表3）'!C265</f>
        <v>HJK-2019-20</v>
      </c>
      <c r="E261" s="60" t="str">
        <f>'项目资金台账（附表3）'!K265</f>
        <v>2019年东西部扶贫协作资金</v>
      </c>
      <c r="F261" s="60" t="str">
        <f>'项目资金台账（附表3）'!I265</f>
        <v>修建教学楼1291.99平方米及相关附属</v>
      </c>
      <c r="G261" s="62">
        <f>'项目资金台账（附表3）'!J265</f>
        <v>414.970034</v>
      </c>
      <c r="H261" s="61" t="s">
        <v>119</v>
      </c>
      <c r="I261" s="58" t="str">
        <f>'项目资金台账（附表3）'!E265</f>
        <v>2019年</v>
      </c>
      <c r="J261" s="58" t="s">
        <v>127</v>
      </c>
      <c r="K261" s="58" t="s">
        <v>127</v>
      </c>
      <c r="L261" s="58" t="s">
        <v>127</v>
      </c>
      <c r="M261" s="58" t="s">
        <v>127</v>
      </c>
      <c r="N261" s="60" t="s">
        <v>35</v>
      </c>
      <c r="O261" s="58" t="s">
        <v>1703</v>
      </c>
      <c r="P261" s="61"/>
    </row>
    <row r="262" s="41" customFormat="1" ht="40.5" spans="1:16">
      <c r="A262" s="58">
        <v>259</v>
      </c>
      <c r="B262" s="63" t="s">
        <v>859</v>
      </c>
      <c r="C262" s="60" t="str">
        <f>'项目资金台账（附表3）'!F266&amp;'项目资金台账（附表3）'!G266</f>
        <v>罗家集乡李家山村</v>
      </c>
      <c r="D262" s="61" t="str">
        <f>'项目资金台账（附表3）'!C266</f>
        <v>HJK-2019-21</v>
      </c>
      <c r="E262" s="60" t="str">
        <f>'项目资金台账（附表3）'!K266</f>
        <v>2019年东西部扶贫协作资金</v>
      </c>
      <c r="F262" s="60" t="str">
        <f>'项目资金台账（附表3）'!I266</f>
        <v>和政县李家山小教育教学设备采购项目</v>
      </c>
      <c r="G262" s="62">
        <f>'项目资金台账（附表3）'!J266</f>
        <v>34.969</v>
      </c>
      <c r="H262" s="61" t="s">
        <v>119</v>
      </c>
      <c r="I262" s="58" t="str">
        <f>'项目资金台账（附表3）'!E266</f>
        <v>2019年</v>
      </c>
      <c r="J262" s="58" t="s">
        <v>127</v>
      </c>
      <c r="K262" s="58" t="s">
        <v>127</v>
      </c>
      <c r="L262" s="58" t="s">
        <v>127</v>
      </c>
      <c r="M262" s="58" t="s">
        <v>127</v>
      </c>
      <c r="N262" s="60" t="s">
        <v>35</v>
      </c>
      <c r="O262" s="58" t="s">
        <v>1703</v>
      </c>
      <c r="P262" s="61"/>
    </row>
    <row r="263" s="41" customFormat="1" ht="40.5" spans="1:16">
      <c r="A263" s="58">
        <v>260</v>
      </c>
      <c r="B263" s="63" t="s">
        <v>860</v>
      </c>
      <c r="C263" s="60" t="str">
        <f>'项目资金台账（附表3）'!F267&amp;'项目资金台账（附表3）'!G267</f>
        <v>罗家集乡庙洼村</v>
      </c>
      <c r="D263" s="61" t="str">
        <f>'项目资金台账（附表3）'!C267</f>
        <v>HJK-2019-22</v>
      </c>
      <c r="E263" s="60" t="str">
        <f>'项目资金台账（附表3）'!K267</f>
        <v>2019县级一般债券资金2</v>
      </c>
      <c r="F263" s="60" t="str">
        <f>'项目资金台账（附表3）'!I267</f>
        <v>修建周转房421.4平方米及相关附属</v>
      </c>
      <c r="G263" s="62">
        <f>'项目资金台账（附表3）'!J267</f>
        <v>138.142687</v>
      </c>
      <c r="H263" s="61" t="s">
        <v>119</v>
      </c>
      <c r="I263" s="58" t="str">
        <f>'项目资金台账（附表3）'!E267</f>
        <v>2019年</v>
      </c>
      <c r="J263" s="58" t="s">
        <v>127</v>
      </c>
      <c r="K263" s="58" t="s">
        <v>127</v>
      </c>
      <c r="L263" s="58" t="s">
        <v>127</v>
      </c>
      <c r="M263" s="58" t="s">
        <v>127</v>
      </c>
      <c r="N263" s="60" t="s">
        <v>35</v>
      </c>
      <c r="O263" s="58" t="s">
        <v>1703</v>
      </c>
      <c r="P263" s="61"/>
    </row>
    <row r="264" s="41" customFormat="1" ht="40.5" spans="1:16">
      <c r="A264" s="58">
        <v>261</v>
      </c>
      <c r="B264" s="63" t="s">
        <v>866</v>
      </c>
      <c r="C264" s="60" t="str">
        <f>'项目资金台账（附表3）'!F268&amp;'项目资金台账（附表3）'!G268</f>
        <v>罗家集乡大坪村</v>
      </c>
      <c r="D264" s="61" t="str">
        <f>'项目资金台账（附表3）'!C268</f>
        <v>HJK-2019-23</v>
      </c>
      <c r="E264" s="60" t="str">
        <f>'项目资金台账（附表3）'!K268</f>
        <v>2019县级一般债券资金2</v>
      </c>
      <c r="F264" s="60" t="str">
        <f>'项目资金台账（附表3）'!I268</f>
        <v>修建周转房283.2平方米及相关附属</v>
      </c>
      <c r="G264" s="62">
        <f>'项目资金台账（附表3）'!J268</f>
        <v>79.875275</v>
      </c>
      <c r="H264" s="61" t="s">
        <v>119</v>
      </c>
      <c r="I264" s="58" t="str">
        <f>'项目资金台账（附表3）'!E268</f>
        <v>2019年</v>
      </c>
      <c r="J264" s="58" t="s">
        <v>127</v>
      </c>
      <c r="K264" s="58" t="s">
        <v>127</v>
      </c>
      <c r="L264" s="58" t="s">
        <v>127</v>
      </c>
      <c r="M264" s="58" t="s">
        <v>127</v>
      </c>
      <c r="N264" s="60" t="s">
        <v>35</v>
      </c>
      <c r="O264" s="58" t="s">
        <v>1703</v>
      </c>
      <c r="P264" s="61"/>
    </row>
    <row r="265" s="41" customFormat="1" ht="40.5" spans="1:16">
      <c r="A265" s="58">
        <v>262</v>
      </c>
      <c r="B265" s="63" t="s">
        <v>869</v>
      </c>
      <c r="C265" s="60" t="str">
        <f>'项目资金台账（附表3）'!F269&amp;'项目资金台账（附表3）'!G269</f>
        <v>马家堡镇马家集村</v>
      </c>
      <c r="D265" s="61" t="str">
        <f>'项目资金台账（附表3）'!C269</f>
        <v>HJK-2019-24</v>
      </c>
      <c r="E265" s="60" t="str">
        <f>'项目资金台账（附表3）'!K269</f>
        <v>2019县级一般债券资金2</v>
      </c>
      <c r="F265" s="60" t="str">
        <f>'项目资金台账（附表3）'!I269</f>
        <v>修建周转房1444.72平方米及相关附属</v>
      </c>
      <c r="G265" s="62">
        <f>'项目资金台账（附表3）'!J269</f>
        <v>394.420333</v>
      </c>
      <c r="H265" s="61" t="s">
        <v>119</v>
      </c>
      <c r="I265" s="58" t="str">
        <f>'项目资金台账（附表3）'!E269</f>
        <v>2019年</v>
      </c>
      <c r="J265" s="58" t="s">
        <v>127</v>
      </c>
      <c r="K265" s="58" t="s">
        <v>127</v>
      </c>
      <c r="L265" s="58" t="s">
        <v>127</v>
      </c>
      <c r="M265" s="58" t="s">
        <v>127</v>
      </c>
      <c r="N265" s="60" t="s">
        <v>35</v>
      </c>
      <c r="O265" s="58" t="s">
        <v>1703</v>
      </c>
      <c r="P265" s="61"/>
    </row>
    <row r="266" s="41" customFormat="1" ht="40.5" spans="1:16">
      <c r="A266" s="58">
        <v>263</v>
      </c>
      <c r="B266" s="63" t="s">
        <v>873</v>
      </c>
      <c r="C266" s="60" t="str">
        <f>'项目资金台账（附表3）'!F270&amp;'项目资金台账（附表3）'!G270</f>
        <v>梁家寺乡梁家寺村</v>
      </c>
      <c r="D266" s="61" t="str">
        <f>'项目资金台账（附表3）'!C270</f>
        <v>HJK-2019-25</v>
      </c>
      <c r="E266" s="60" t="str">
        <f>'项目资金台账（附表3）'!K270</f>
        <v>2019县级一般债券资金2</v>
      </c>
      <c r="F266" s="60" t="str">
        <f>'项目资金台账（附表3）'!I270</f>
        <v>修建周转房1782.24平方米及相关附属</v>
      </c>
      <c r="G266" s="62">
        <f>'项目资金台账（附表3）'!J270</f>
        <v>454.340337</v>
      </c>
      <c r="H266" s="61" t="s">
        <v>119</v>
      </c>
      <c r="I266" s="58" t="str">
        <f>'项目资金台账（附表3）'!E270</f>
        <v>2019年</v>
      </c>
      <c r="J266" s="58" t="s">
        <v>127</v>
      </c>
      <c r="K266" s="58" t="s">
        <v>127</v>
      </c>
      <c r="L266" s="58" t="s">
        <v>127</v>
      </c>
      <c r="M266" s="58" t="s">
        <v>127</v>
      </c>
      <c r="N266" s="60" t="s">
        <v>35</v>
      </c>
      <c r="O266" s="58" t="s">
        <v>1703</v>
      </c>
      <c r="P266" s="61"/>
    </row>
    <row r="267" s="41" customFormat="1" ht="67.5" spans="1:16">
      <c r="A267" s="58">
        <v>264</v>
      </c>
      <c r="B267" s="63" t="s">
        <v>875</v>
      </c>
      <c r="C267" s="60" t="str">
        <f>'项目资金台账（附表3）'!F271&amp;'项目资金台账（附表3）'!G271</f>
        <v>新庄等三个乡镇奋斗村、大坪村</v>
      </c>
      <c r="D267" s="61" t="str">
        <f>'项目资金台账（附表3）'!C271</f>
        <v>HJK-2019-26</v>
      </c>
      <c r="E267" s="60" t="str">
        <f>'项目资金台账（附表3）'!K271</f>
        <v>中国银监会帮扶资金</v>
      </c>
      <c r="F267" s="60" t="str">
        <f>'项目资金台账（附表3）'!I271</f>
        <v>协调有关金融机构，为新庄小学微机室购置了33台电脑，为我县两所山区小学捐赠电脑50台，为罗家集大坪小学捐赠电脑28台及一套投影设备。</v>
      </c>
      <c r="G267" s="62">
        <f>'项目资金台账（附表3）'!J271</f>
        <v>35</v>
      </c>
      <c r="H267" s="61" t="s">
        <v>119</v>
      </c>
      <c r="I267" s="58" t="str">
        <f>'项目资金台账（附表3）'!E271</f>
        <v>2019年</v>
      </c>
      <c r="J267" s="58" t="s">
        <v>127</v>
      </c>
      <c r="K267" s="58" t="s">
        <v>127</v>
      </c>
      <c r="L267" s="58" t="s">
        <v>127</v>
      </c>
      <c r="M267" s="58" t="s">
        <v>127</v>
      </c>
      <c r="N267" s="60" t="s">
        <v>35</v>
      </c>
      <c r="O267" s="58" t="s">
        <v>1703</v>
      </c>
      <c r="P267" s="61"/>
    </row>
    <row r="268" s="41" customFormat="1" ht="40.5" spans="1:16">
      <c r="A268" s="58">
        <v>265</v>
      </c>
      <c r="B268" s="63" t="s">
        <v>884</v>
      </c>
      <c r="C268" s="60" t="str">
        <f>'项目资金台账（附表3）'!F272&amp;'项目资金台账（附表3）'!G272</f>
        <v>松鸣镇大山庄村</v>
      </c>
      <c r="D268" s="61" t="str">
        <f>'项目资金台账（附表3）'!C272</f>
        <v>HJK-2020-1</v>
      </c>
      <c r="E268" s="60" t="str">
        <f>'项目资金台账（附表3）'!K272</f>
        <v>2020年中央教育现代化</v>
      </c>
      <c r="F268" s="60" t="str">
        <f>'项目资金台账（附表3）'!I272</f>
        <v>修建教学楼2165平方米及相关附属</v>
      </c>
      <c r="G268" s="62">
        <f>'项目资金台账（附表3）'!J272</f>
        <v>603.021565</v>
      </c>
      <c r="H268" s="61" t="s">
        <v>119</v>
      </c>
      <c r="I268" s="58" t="str">
        <f>'项目资金台账（附表3）'!E272</f>
        <v>2020年</v>
      </c>
      <c r="J268" s="58" t="s">
        <v>127</v>
      </c>
      <c r="K268" s="58" t="s">
        <v>127</v>
      </c>
      <c r="L268" s="58" t="s">
        <v>127</v>
      </c>
      <c r="M268" s="58" t="s">
        <v>127</v>
      </c>
      <c r="N268" s="60" t="s">
        <v>35</v>
      </c>
      <c r="O268" s="58" t="s">
        <v>1703</v>
      </c>
      <c r="P268" s="61"/>
    </row>
    <row r="269" s="41" customFormat="1" ht="54" spans="1:16">
      <c r="A269" s="58">
        <v>266</v>
      </c>
      <c r="B269" s="63" t="s">
        <v>889</v>
      </c>
      <c r="C269" s="60" t="str">
        <f>'项目资金台账（附表3）'!F273&amp;'项目资金台账（附表3）'!G273</f>
        <v>卜家庄乡松树村</v>
      </c>
      <c r="D269" s="61" t="str">
        <f>'项目资金台账（附表3）'!C273</f>
        <v>HJK-2020-2</v>
      </c>
      <c r="E269" s="60" t="str">
        <f>'项目资金台账（附表3）'!K273</f>
        <v>2020年中央教育现代化</v>
      </c>
      <c r="F269" s="60" t="str">
        <f>'项目资金台账（附表3）'!I273</f>
        <v>修建教学楼1519平方米及相关附属</v>
      </c>
      <c r="G269" s="62" t="str">
        <f>'项目资金台账（附表3）'!J273</f>
        <v>未审计</v>
      </c>
      <c r="H269" s="61" t="s">
        <v>119</v>
      </c>
      <c r="I269" s="58" t="str">
        <f>'项目资金台账（附表3）'!E273</f>
        <v>2020年</v>
      </c>
      <c r="J269" s="58" t="s">
        <v>127</v>
      </c>
      <c r="K269" s="58" t="s">
        <v>127</v>
      </c>
      <c r="L269" s="58" t="s">
        <v>127</v>
      </c>
      <c r="M269" s="58" t="s">
        <v>127</v>
      </c>
      <c r="N269" s="60" t="s">
        <v>35</v>
      </c>
      <c r="O269" s="58" t="s">
        <v>1703</v>
      </c>
      <c r="P269" s="61"/>
    </row>
    <row r="270" s="41" customFormat="1" ht="54" spans="1:16">
      <c r="A270" s="58">
        <v>267</v>
      </c>
      <c r="B270" s="63" t="s">
        <v>892</v>
      </c>
      <c r="C270" s="60" t="str">
        <f>'项目资金台账（附表3）'!F274&amp;'项目资金台账（附表3）'!G274</f>
        <v>新营镇元菜坪村</v>
      </c>
      <c r="D270" s="61" t="str">
        <f>'项目资金台账（附表3）'!C274</f>
        <v>HJK-2020-3</v>
      </c>
      <c r="E270" s="60" t="str">
        <f>'项目资金台账（附表3）'!K274</f>
        <v>2020年中央教育现代化</v>
      </c>
      <c r="F270" s="60" t="str">
        <f>'项目资金台账（附表3）'!I274</f>
        <v>修建教学楼1552平方米及相关附属</v>
      </c>
      <c r="G270" s="62" t="str">
        <f>'项目资金台账（附表3）'!J274</f>
        <v>未审计</v>
      </c>
      <c r="H270" s="61" t="s">
        <v>119</v>
      </c>
      <c r="I270" s="58" t="str">
        <f>'项目资金台账（附表3）'!E274</f>
        <v>2020年</v>
      </c>
      <c r="J270" s="58" t="s">
        <v>127</v>
      </c>
      <c r="K270" s="58" t="s">
        <v>127</v>
      </c>
      <c r="L270" s="58" t="s">
        <v>127</v>
      </c>
      <c r="M270" s="58" t="s">
        <v>127</v>
      </c>
      <c r="N270" s="60" t="s">
        <v>35</v>
      </c>
      <c r="O270" s="58" t="s">
        <v>1703</v>
      </c>
      <c r="P270" s="61"/>
    </row>
    <row r="271" s="41" customFormat="1" ht="40.5" spans="1:16">
      <c r="A271" s="58">
        <v>268</v>
      </c>
      <c r="B271" s="63" t="s">
        <v>895</v>
      </c>
      <c r="C271" s="60" t="str">
        <f>'项目资金台账（附表3）'!F275&amp;'项目资金台账（附表3）'!G275</f>
        <v>三十里铺镇大坪村</v>
      </c>
      <c r="D271" s="61" t="str">
        <f>'项目资金台账（附表3）'!C275</f>
        <v>HJK-2020-4</v>
      </c>
      <c r="E271" s="60" t="str">
        <f>'项目资金台账（附表3）'!K275</f>
        <v>2020年薄改与能力提升</v>
      </c>
      <c r="F271" s="60" t="str">
        <f>'项目资金台账（附表3）'!I275</f>
        <v>修建教学楼1699平方米及相关附属</v>
      </c>
      <c r="G271" s="62">
        <f>'项目资金台账（附表3）'!J275</f>
        <v>572.507615</v>
      </c>
      <c r="H271" s="61" t="s">
        <v>119</v>
      </c>
      <c r="I271" s="58" t="str">
        <f>'项目资金台账（附表3）'!E275</f>
        <v>2020年</v>
      </c>
      <c r="J271" s="58" t="s">
        <v>127</v>
      </c>
      <c r="K271" s="58" t="s">
        <v>127</v>
      </c>
      <c r="L271" s="58" t="s">
        <v>127</v>
      </c>
      <c r="M271" s="58" t="s">
        <v>127</v>
      </c>
      <c r="N271" s="60" t="s">
        <v>35</v>
      </c>
      <c r="O271" s="58" t="s">
        <v>1703</v>
      </c>
      <c r="P271" s="61"/>
    </row>
    <row r="272" s="41" customFormat="1" ht="40.5" spans="1:16">
      <c r="A272" s="58">
        <v>269</v>
      </c>
      <c r="B272" s="63" t="s">
        <v>900</v>
      </c>
      <c r="C272" s="60" t="str">
        <f>'项目资金台账（附表3）'!F276&amp;'项目资金台账（附表3）'!G276</f>
        <v>松鸣镇科托村</v>
      </c>
      <c r="D272" s="61" t="str">
        <f>'项目资金台账（附表3）'!C276</f>
        <v>HJK-2020-5</v>
      </c>
      <c r="E272" s="60" t="str">
        <f>'项目资金台账（附表3）'!K276</f>
        <v>2020年薄改与能力提升</v>
      </c>
      <c r="F272" s="60" t="str">
        <f>'项目资金台账（附表3）'!I276</f>
        <v>修建综合楼1082平方米及相关附属</v>
      </c>
      <c r="G272" s="62">
        <f>'项目资金台账（附表3）'!J276</f>
        <v>355.907378</v>
      </c>
      <c r="H272" s="61" t="s">
        <v>119</v>
      </c>
      <c r="I272" s="58" t="str">
        <f>'项目资金台账（附表3）'!E276</f>
        <v>2020年</v>
      </c>
      <c r="J272" s="58" t="s">
        <v>127</v>
      </c>
      <c r="K272" s="58" t="s">
        <v>127</v>
      </c>
      <c r="L272" s="58" t="s">
        <v>127</v>
      </c>
      <c r="M272" s="58" t="s">
        <v>127</v>
      </c>
      <c r="N272" s="60" t="s">
        <v>35</v>
      </c>
      <c r="O272" s="58" t="s">
        <v>1703</v>
      </c>
      <c r="P272" s="61"/>
    </row>
    <row r="273" s="41" customFormat="1" ht="40.5" spans="1:16">
      <c r="A273" s="58">
        <v>270</v>
      </c>
      <c r="B273" s="63" t="s">
        <v>904</v>
      </c>
      <c r="C273" s="60" t="str">
        <f>'项目资金台账（附表3）'!F277&amp;'项目资金台账（附表3）'!G277</f>
        <v>达浪乡杨马族村</v>
      </c>
      <c r="D273" s="61" t="str">
        <f>'项目资金台账（附表3）'!C277</f>
        <v>HJK-2020-6</v>
      </c>
      <c r="E273" s="60" t="str">
        <f>'项目资金台账（附表3）'!K277</f>
        <v>2020年薄改与能力提升</v>
      </c>
      <c r="F273" s="60" t="str">
        <f>'项目资金台账（附表3）'!I277</f>
        <v>修建教学楼563平方米及相关附属</v>
      </c>
      <c r="G273" s="62">
        <f>'项目资金台账（附表3）'!J277</f>
        <v>164.089927</v>
      </c>
      <c r="H273" s="61" t="s">
        <v>119</v>
      </c>
      <c r="I273" s="58" t="str">
        <f>'项目资金台账（附表3）'!E277</f>
        <v>2020年</v>
      </c>
      <c r="J273" s="58" t="s">
        <v>127</v>
      </c>
      <c r="K273" s="58" t="s">
        <v>127</v>
      </c>
      <c r="L273" s="58" t="s">
        <v>127</v>
      </c>
      <c r="M273" s="58" t="s">
        <v>127</v>
      </c>
      <c r="N273" s="60" t="s">
        <v>35</v>
      </c>
      <c r="O273" s="58" t="s">
        <v>1703</v>
      </c>
      <c r="P273" s="61"/>
    </row>
    <row r="274" s="41" customFormat="1" ht="40.5" spans="1:16">
      <c r="A274" s="58">
        <v>271</v>
      </c>
      <c r="B274" s="63" t="s">
        <v>908</v>
      </c>
      <c r="C274" s="60" t="str">
        <f>'项目资金台账（附表3）'!F278&amp;'项目资金台账（附表3）'!G278</f>
        <v>三合镇杨家村</v>
      </c>
      <c r="D274" s="61" t="str">
        <f>'项目资金台账（附表3）'!C278</f>
        <v>HJK-2020-7</v>
      </c>
      <c r="E274" s="60" t="str">
        <f>'项目资金台账（附表3）'!K278</f>
        <v>2020年薄改与能力提升</v>
      </c>
      <c r="F274" s="60" t="str">
        <f>'项目资金台账（附表3）'!I278</f>
        <v>修建教学楼1033平方米及相关附属</v>
      </c>
      <c r="G274" s="62">
        <f>'项目资金台账（附表3）'!J278</f>
        <v>311.96026</v>
      </c>
      <c r="H274" s="61" t="s">
        <v>119</v>
      </c>
      <c r="I274" s="58" t="str">
        <f>'项目资金台账（附表3）'!E278</f>
        <v>2020年</v>
      </c>
      <c r="J274" s="58" t="s">
        <v>127</v>
      </c>
      <c r="K274" s="58" t="s">
        <v>127</v>
      </c>
      <c r="L274" s="58" t="s">
        <v>127</v>
      </c>
      <c r="M274" s="58" t="s">
        <v>127</v>
      </c>
      <c r="N274" s="60" t="s">
        <v>35</v>
      </c>
      <c r="O274" s="58" t="s">
        <v>1703</v>
      </c>
      <c r="P274" s="61"/>
    </row>
    <row r="275" s="41" customFormat="1" ht="40.5" spans="1:16">
      <c r="A275" s="58">
        <v>272</v>
      </c>
      <c r="B275" s="63" t="s">
        <v>911</v>
      </c>
      <c r="C275" s="60" t="str">
        <f>'项目资金台账（附表3）'!F279&amp;'项目资金台账（附表3）'!G279</f>
        <v>陈家集镇王录山村</v>
      </c>
      <c r="D275" s="61" t="str">
        <f>'项目资金台账（附表3）'!C279</f>
        <v>HJK-2020-8</v>
      </c>
      <c r="E275" s="60" t="str">
        <f>'项目资金台账（附表3）'!K279</f>
        <v>2020年薄改与能力提升</v>
      </c>
      <c r="F275" s="60" t="str">
        <f>'项目资金台账（附表3）'!I279</f>
        <v>修建教学楼1509平方米及相关附属</v>
      </c>
      <c r="G275" s="62">
        <f>'项目资金台账（附表3）'!J279</f>
        <v>503.607698</v>
      </c>
      <c r="H275" s="61" t="s">
        <v>119</v>
      </c>
      <c r="I275" s="58" t="str">
        <f>'项目资金台账（附表3）'!E279</f>
        <v>2020年</v>
      </c>
      <c r="J275" s="58" t="s">
        <v>127</v>
      </c>
      <c r="K275" s="58" t="s">
        <v>127</v>
      </c>
      <c r="L275" s="58" t="s">
        <v>127</v>
      </c>
      <c r="M275" s="58" t="s">
        <v>127</v>
      </c>
      <c r="N275" s="60" t="s">
        <v>35</v>
      </c>
      <c r="O275" s="58" t="s">
        <v>1703</v>
      </c>
      <c r="P275" s="61"/>
    </row>
    <row r="276" s="41" customFormat="1" ht="40.5" spans="1:16">
      <c r="A276" s="58">
        <v>273</v>
      </c>
      <c r="B276" s="63" t="s">
        <v>915</v>
      </c>
      <c r="C276" s="60" t="str">
        <f>'项目资金台账（附表3）'!F280&amp;'项目资金台账（附表3）'!G280</f>
        <v>城关镇张家庄村</v>
      </c>
      <c r="D276" s="61" t="str">
        <f>'项目资金台账（附表3）'!C280</f>
        <v>HJK-2020-9</v>
      </c>
      <c r="E276" s="60" t="str">
        <f>'项目资金台账（附表3）'!K280</f>
        <v>2020年学前教育专项</v>
      </c>
      <c r="F276" s="60" t="str">
        <f>'项目资金台账（附表3）'!I280</f>
        <v>新建幼儿园综合楼3701平方米及相关附属</v>
      </c>
      <c r="G276" s="62" t="str">
        <f>'项目资金台账（附表3）'!J280</f>
        <v>未审计</v>
      </c>
      <c r="H276" s="61" t="s">
        <v>119</v>
      </c>
      <c r="I276" s="58" t="str">
        <f>'项目资金台账（附表3）'!E280</f>
        <v>2020年</v>
      </c>
      <c r="J276" s="58" t="s">
        <v>127</v>
      </c>
      <c r="K276" s="58" t="s">
        <v>127</v>
      </c>
      <c r="L276" s="58" t="s">
        <v>127</v>
      </c>
      <c r="M276" s="58" t="s">
        <v>127</v>
      </c>
      <c r="N276" s="60" t="s">
        <v>35</v>
      </c>
      <c r="O276" s="58" t="s">
        <v>1703</v>
      </c>
      <c r="P276" s="61"/>
    </row>
    <row r="277" s="41" customFormat="1" ht="40.5" spans="1:16">
      <c r="A277" s="58">
        <v>274</v>
      </c>
      <c r="B277" s="63" t="s">
        <v>921</v>
      </c>
      <c r="C277" s="60" t="str">
        <f>'项目资金台账（附表3）'!F281&amp;'项目资金台账（附表3）'!G281</f>
        <v>松鸣镇桦桦林村</v>
      </c>
      <c r="D277" s="61" t="str">
        <f>'项目资金台账（附表3）'!C281</f>
        <v>HJK-2020-10</v>
      </c>
      <c r="E277" s="60" t="str">
        <f>'项目资金台账（附表3）'!K281</f>
        <v>2020年学前教育专项</v>
      </c>
      <c r="F277" s="60" t="str">
        <f>'项目资金台账（附表3）'!I281</f>
        <v>厕所32.59平方米</v>
      </c>
      <c r="G277" s="62">
        <f>'项目资金台账（附表3）'!J281</f>
        <v>14.220242</v>
      </c>
      <c r="H277" s="61" t="s">
        <v>119</v>
      </c>
      <c r="I277" s="58" t="str">
        <f>'项目资金台账（附表3）'!E281</f>
        <v>2020年</v>
      </c>
      <c r="J277" s="58" t="s">
        <v>127</v>
      </c>
      <c r="K277" s="58" t="s">
        <v>127</v>
      </c>
      <c r="L277" s="58" t="s">
        <v>127</v>
      </c>
      <c r="M277" s="58" t="s">
        <v>127</v>
      </c>
      <c r="N277" s="60" t="s">
        <v>35</v>
      </c>
      <c r="O277" s="58" t="s">
        <v>1703</v>
      </c>
      <c r="P277" s="61"/>
    </row>
    <row r="278" s="41" customFormat="1" ht="40.5" spans="1:16">
      <c r="A278" s="58">
        <v>275</v>
      </c>
      <c r="B278" s="63" t="s">
        <v>925</v>
      </c>
      <c r="C278" s="60" t="str">
        <f>'项目资金台账（附表3）'!F282&amp;'项目资金台账（附表3）'!G282</f>
        <v>新庄乡峡门村</v>
      </c>
      <c r="D278" s="61" t="str">
        <f>'项目资金台账（附表3）'!C282</f>
        <v>HJK-2020-11</v>
      </c>
      <c r="E278" s="60" t="str">
        <f>'项目资金台账（附表3）'!K282</f>
        <v>2020年学前教育专项</v>
      </c>
      <c r="F278" s="60" t="str">
        <f>'项目资金台账（附表3）'!I282</f>
        <v>厕所34.78平方米</v>
      </c>
      <c r="G278" s="62">
        <f>'项目资金台账（附表3）'!J282</f>
        <v>15.495153</v>
      </c>
      <c r="H278" s="61" t="s">
        <v>119</v>
      </c>
      <c r="I278" s="58" t="str">
        <f>'项目资金台账（附表3）'!E282</f>
        <v>2020年</v>
      </c>
      <c r="J278" s="58" t="s">
        <v>127</v>
      </c>
      <c r="K278" s="58" t="s">
        <v>127</v>
      </c>
      <c r="L278" s="58" t="s">
        <v>127</v>
      </c>
      <c r="M278" s="58" t="s">
        <v>127</v>
      </c>
      <c r="N278" s="60" t="s">
        <v>35</v>
      </c>
      <c r="O278" s="58" t="s">
        <v>1703</v>
      </c>
      <c r="P278" s="61"/>
    </row>
    <row r="279" s="41" customFormat="1" ht="40.5" spans="1:16">
      <c r="A279" s="58">
        <v>276</v>
      </c>
      <c r="B279" s="63" t="s">
        <v>929</v>
      </c>
      <c r="C279" s="60" t="str">
        <f>'项目资金台账（附表3）'!F283&amp;'项目资金台账（附表3）'!G283</f>
        <v>城关镇西关村</v>
      </c>
      <c r="D279" s="61" t="str">
        <f>'项目资金台账（附表3）'!C283</f>
        <v>HJK-2020-12</v>
      </c>
      <c r="E279" s="60" t="str">
        <f>'项目资金台账（附表3）'!K283</f>
        <v>2020年一般债券</v>
      </c>
      <c r="F279" s="60" t="str">
        <f>'项目资金台账（附表3）'!I283</f>
        <v>新建综合楼6981平方米及相关附属</v>
      </c>
      <c r="G279" s="62" t="str">
        <f>'项目资金台账（附表3）'!J283</f>
        <v>未审计</v>
      </c>
      <c r="H279" s="61" t="s">
        <v>119</v>
      </c>
      <c r="I279" s="58" t="str">
        <f>'项目资金台账（附表3）'!E283</f>
        <v>2020年</v>
      </c>
      <c r="J279" s="58" t="s">
        <v>127</v>
      </c>
      <c r="K279" s="58" t="s">
        <v>127</v>
      </c>
      <c r="L279" s="58" t="s">
        <v>127</v>
      </c>
      <c r="M279" s="58" t="s">
        <v>127</v>
      </c>
      <c r="N279" s="60" t="s">
        <v>35</v>
      </c>
      <c r="O279" s="58" t="s">
        <v>1703</v>
      </c>
      <c r="P279" s="61"/>
    </row>
    <row r="280" s="41" customFormat="1" ht="40.5" spans="1:16">
      <c r="A280" s="58">
        <v>277</v>
      </c>
      <c r="B280" s="63" t="s">
        <v>933</v>
      </c>
      <c r="C280" s="60" t="str">
        <f>'项目资金台账（附表3）'!F284&amp;'项目资金台账（附表3）'!G284</f>
        <v>城关镇前川新区</v>
      </c>
      <c r="D280" s="61" t="str">
        <f>'项目资金台账（附表3）'!C284</f>
        <v>HJK-2020-13</v>
      </c>
      <c r="E280" s="60" t="str">
        <f>'项目资金台账（附表3）'!K284</f>
        <v>2020年一般债券1000万元，2020年过桥贷款13000万元。</v>
      </c>
      <c r="F280" s="60" t="str">
        <f>'项目资金台账（附表3）'!I284</f>
        <v>新建综合楼、教学楼、宿舍等34294平方米及相关附属</v>
      </c>
      <c r="G280" s="62" t="str">
        <f>'项目资金台账（附表3）'!J284</f>
        <v>未审计</v>
      </c>
      <c r="H280" s="61" t="s">
        <v>119</v>
      </c>
      <c r="I280" s="58" t="str">
        <f>'项目资金台账（附表3）'!E284</f>
        <v>2020年</v>
      </c>
      <c r="J280" s="58" t="s">
        <v>127</v>
      </c>
      <c r="K280" s="58" t="s">
        <v>127</v>
      </c>
      <c r="L280" s="58" t="s">
        <v>127</v>
      </c>
      <c r="M280" s="58" t="s">
        <v>127</v>
      </c>
      <c r="N280" s="60" t="s">
        <v>35</v>
      </c>
      <c r="O280" s="58" t="s">
        <v>1703</v>
      </c>
      <c r="P280" s="61"/>
    </row>
    <row r="281" s="41" customFormat="1" ht="40.5" spans="1:16">
      <c r="A281" s="58">
        <v>278</v>
      </c>
      <c r="B281" s="63" t="s">
        <v>938</v>
      </c>
      <c r="C281" s="60" t="str">
        <f>'项目资金台账（附表3）'!F285&amp;'项目资金台账（附表3）'!G285</f>
        <v>城关镇周刘家村</v>
      </c>
      <c r="D281" s="61" t="str">
        <f>'项目资金台账（附表3）'!C285</f>
        <v>HJK-2020-14</v>
      </c>
      <c r="E281" s="60" t="str">
        <f>'项目资金台账（附表3）'!K285</f>
        <v>2020年一般债券1000万元，2020年过桥贷款4600万元。</v>
      </c>
      <c r="F281" s="60" t="str">
        <f>'项目资金台账（附表3）'!I285</f>
        <v>新建综合楼、教学楼等11428平方米及相关附属</v>
      </c>
      <c r="G281" s="62" t="str">
        <f>'项目资金台账（附表3）'!J285</f>
        <v>未审计</v>
      </c>
      <c r="H281" s="61" t="s">
        <v>119</v>
      </c>
      <c r="I281" s="58" t="str">
        <f>'项目资金台账（附表3）'!E285</f>
        <v>2020年</v>
      </c>
      <c r="J281" s="58" t="s">
        <v>127</v>
      </c>
      <c r="K281" s="58" t="s">
        <v>127</v>
      </c>
      <c r="L281" s="58" t="s">
        <v>127</v>
      </c>
      <c r="M281" s="58" t="s">
        <v>127</v>
      </c>
      <c r="N281" s="60" t="s">
        <v>35</v>
      </c>
      <c r="O281" s="58" t="s">
        <v>1703</v>
      </c>
      <c r="P281" s="61"/>
    </row>
    <row r="282" s="41" customFormat="1" ht="40.5" spans="1:16">
      <c r="A282" s="58">
        <v>279</v>
      </c>
      <c r="B282" s="63" t="s">
        <v>943</v>
      </c>
      <c r="C282" s="60" t="str">
        <f>'项目资金台账（附表3）'!F286&amp;'项目资金台账（附表3）'!G286</f>
        <v>新庄乡奋斗村</v>
      </c>
      <c r="D282" s="61" t="str">
        <f>'项目资金台账（附表3）'!C286</f>
        <v>HJK-2020-15</v>
      </c>
      <c r="E282" s="60" t="str">
        <f>'项目资金台账（附表3）'!K286</f>
        <v>2020年薄改与能力提升</v>
      </c>
      <c r="F282" s="60" t="str">
        <f>'项目资金台账（附表3）'!I286</f>
        <v>对现有的教学楼、宿舍楼、食堂等用房采购供暖项目并进行安装</v>
      </c>
      <c r="G282" s="62">
        <f>'项目资金台账（附表3）'!J286</f>
        <v>165.935</v>
      </c>
      <c r="H282" s="61" t="s">
        <v>119</v>
      </c>
      <c r="I282" s="58" t="str">
        <f>'项目资金台账（附表3）'!E286</f>
        <v>2020年</v>
      </c>
      <c r="J282" s="58" t="s">
        <v>127</v>
      </c>
      <c r="K282" s="58" t="s">
        <v>127</v>
      </c>
      <c r="L282" s="58" t="s">
        <v>127</v>
      </c>
      <c r="M282" s="58" t="s">
        <v>127</v>
      </c>
      <c r="N282" s="60" t="s">
        <v>35</v>
      </c>
      <c r="O282" s="58" t="s">
        <v>1703</v>
      </c>
      <c r="P282" s="61"/>
    </row>
    <row r="283" s="41" customFormat="1" ht="40.5" spans="1:16">
      <c r="A283" s="58">
        <v>280</v>
      </c>
      <c r="B283" s="63" t="s">
        <v>945</v>
      </c>
      <c r="C283" s="60" t="str">
        <f>'项目资金台账（附表3）'!F287&amp;'项目资金台账（附表3）'!G287</f>
        <v>梁家寺乡梁家寺村</v>
      </c>
      <c r="D283" s="61" t="str">
        <f>'项目资金台账（附表3）'!C287</f>
        <v>HJK-2020-16</v>
      </c>
      <c r="E283" s="60" t="str">
        <f>'项目资金台账（附表3）'!K287</f>
        <v>2020年薄改与能力提升</v>
      </c>
      <c r="F283" s="60" t="str">
        <f>'项目资金台账（附表3）'!I287</f>
        <v>对现有的教学楼、宿舍楼、食堂等用房采购供暖项目并进行安装</v>
      </c>
      <c r="G283" s="62">
        <f>'项目资金台账（附表3）'!J287</f>
        <v>147.2649</v>
      </c>
      <c r="H283" s="61" t="s">
        <v>119</v>
      </c>
      <c r="I283" s="58" t="str">
        <f>'项目资金台账（附表3）'!E287</f>
        <v>2020年</v>
      </c>
      <c r="J283" s="58" t="s">
        <v>127</v>
      </c>
      <c r="K283" s="58" t="s">
        <v>127</v>
      </c>
      <c r="L283" s="58" t="s">
        <v>127</v>
      </c>
      <c r="M283" s="58" t="s">
        <v>127</v>
      </c>
      <c r="N283" s="60" t="s">
        <v>35</v>
      </c>
      <c r="O283" s="58" t="s">
        <v>1703</v>
      </c>
      <c r="P283" s="61"/>
    </row>
    <row r="284" s="41" customFormat="1" ht="54" spans="1:16">
      <c r="A284" s="58">
        <v>281</v>
      </c>
      <c r="B284" s="63" t="s">
        <v>946</v>
      </c>
      <c r="C284" s="60" t="str">
        <f>'项目资金台账（附表3）'!F288&amp;'项目资金台账（附表3）'!G288</f>
        <v>陈家集镇陈家集村</v>
      </c>
      <c r="D284" s="61" t="str">
        <f>'项目资金台账（附表3）'!C288</f>
        <v>HJK-2020-17</v>
      </c>
      <c r="E284" s="60" t="str">
        <f>'项目资金台账（附表3）'!K288</f>
        <v>2020年薄改与能力提升</v>
      </c>
      <c r="F284" s="60" t="str">
        <f>'项目资金台账（附表3）'!I288</f>
        <v>对现有的教学楼、宿舍楼、食堂等用房采购供暖项目并进行安装</v>
      </c>
      <c r="G284" s="62">
        <f>'项目资金台账（附表3）'!J288</f>
        <v>181.6845</v>
      </c>
      <c r="H284" s="61" t="s">
        <v>119</v>
      </c>
      <c r="I284" s="58" t="str">
        <f>'项目资金台账（附表3）'!E288</f>
        <v>2020年</v>
      </c>
      <c r="J284" s="58" t="s">
        <v>127</v>
      </c>
      <c r="K284" s="58" t="s">
        <v>127</v>
      </c>
      <c r="L284" s="58" t="s">
        <v>127</v>
      </c>
      <c r="M284" s="58" t="s">
        <v>127</v>
      </c>
      <c r="N284" s="60" t="s">
        <v>35</v>
      </c>
      <c r="O284" s="58" t="s">
        <v>1703</v>
      </c>
      <c r="P284" s="61"/>
    </row>
    <row r="285" s="41" customFormat="1" ht="40.5" spans="1:16">
      <c r="A285" s="58">
        <v>282</v>
      </c>
      <c r="B285" s="63" t="s">
        <v>948</v>
      </c>
      <c r="C285" s="60" t="str">
        <f>'项目资金台账（附表3）'!F289&amp;'项目资金台账（附表3）'!G289</f>
        <v>三合镇石虎家村</v>
      </c>
      <c r="D285" s="61" t="str">
        <f>'项目资金台账（附表3）'!C289</f>
        <v>HJK-2020-18</v>
      </c>
      <c r="E285" s="60" t="str">
        <f>'项目资金台账（附表3）'!K289</f>
        <v>2016年全面改薄资金</v>
      </c>
      <c r="F285" s="60" t="str">
        <f>'项目资金台账（附表3）'!I289</f>
        <v>卫生厕所147.92平方米及附属</v>
      </c>
      <c r="G285" s="62">
        <f>'项目资金台账（附表3）'!J289</f>
        <v>71.282375</v>
      </c>
      <c r="H285" s="61" t="s">
        <v>119</v>
      </c>
      <c r="I285" s="58" t="str">
        <f>'项目资金台账（附表3）'!E289</f>
        <v>2020年</v>
      </c>
      <c r="J285" s="58" t="s">
        <v>127</v>
      </c>
      <c r="K285" s="58" t="s">
        <v>127</v>
      </c>
      <c r="L285" s="58" t="s">
        <v>127</v>
      </c>
      <c r="M285" s="58" t="s">
        <v>127</v>
      </c>
      <c r="N285" s="60" t="s">
        <v>35</v>
      </c>
      <c r="O285" s="58" t="s">
        <v>1703</v>
      </c>
      <c r="P285" s="61"/>
    </row>
    <row r="286" s="41" customFormat="1" ht="40.5" spans="1:16">
      <c r="A286" s="58">
        <v>283</v>
      </c>
      <c r="B286" s="63" t="s">
        <v>951</v>
      </c>
      <c r="C286" s="60" t="str">
        <f>'项目资金台账（附表3）'!F290&amp;'项目资金台账（附表3）'!G290</f>
        <v>陈家集镇孟家村</v>
      </c>
      <c r="D286" s="61" t="str">
        <f>'项目资金台账（附表3）'!C290</f>
        <v>HJK-2020-19</v>
      </c>
      <c r="E286" s="60" t="str">
        <f>'项目资金台账（附表3）'!K290</f>
        <v>2018年全面改薄资金</v>
      </c>
      <c r="F286" s="60" t="str">
        <f>'项目资金台账（附表3）'!I290</f>
        <v>卫生厕所43.47平方米及附属</v>
      </c>
      <c r="G286" s="62">
        <f>'项目资金台账（附表3）'!J290</f>
        <v>27.888125</v>
      </c>
      <c r="H286" s="61" t="s">
        <v>119</v>
      </c>
      <c r="I286" s="58" t="str">
        <f>'项目资金台账（附表3）'!E290</f>
        <v>2020年</v>
      </c>
      <c r="J286" s="58" t="s">
        <v>127</v>
      </c>
      <c r="K286" s="58" t="s">
        <v>127</v>
      </c>
      <c r="L286" s="58" t="s">
        <v>127</v>
      </c>
      <c r="M286" s="58" t="s">
        <v>127</v>
      </c>
      <c r="N286" s="60" t="s">
        <v>35</v>
      </c>
      <c r="O286" s="58" t="s">
        <v>1703</v>
      </c>
      <c r="P286" s="61"/>
    </row>
    <row r="287" s="41" customFormat="1" ht="40.5" spans="1:16">
      <c r="A287" s="58">
        <v>284</v>
      </c>
      <c r="B287" s="63" t="s">
        <v>955</v>
      </c>
      <c r="C287" s="60" t="str">
        <f>'项目资金台账（附表3）'!F291&amp;'项目资金台账（附表3）'!G291</f>
        <v>新庄乡前进村</v>
      </c>
      <c r="D287" s="61" t="str">
        <f>'项目资金台账（附表3）'!C291</f>
        <v>HJK-2020-20</v>
      </c>
      <c r="E287" s="60" t="str">
        <f>'项目资金台账（附表3）'!K291</f>
        <v>2017年全面改薄资金</v>
      </c>
      <c r="F287" s="60" t="str">
        <f>'项目资金台账（附表3）'!I291</f>
        <v>卫生厕所43.47平方米及附属</v>
      </c>
      <c r="G287" s="62">
        <f>'项目资金台账（附表3）'!J291</f>
        <v>16.346731</v>
      </c>
      <c r="H287" s="61" t="s">
        <v>119</v>
      </c>
      <c r="I287" s="58" t="str">
        <f>'项目资金台账（附表3）'!E291</f>
        <v>2020年</v>
      </c>
      <c r="J287" s="58" t="s">
        <v>127</v>
      </c>
      <c r="K287" s="58" t="s">
        <v>127</v>
      </c>
      <c r="L287" s="58" t="s">
        <v>127</v>
      </c>
      <c r="M287" s="58" t="s">
        <v>127</v>
      </c>
      <c r="N287" s="60" t="s">
        <v>35</v>
      </c>
      <c r="O287" s="58" t="s">
        <v>1703</v>
      </c>
      <c r="P287" s="61"/>
    </row>
    <row r="288" s="41" customFormat="1" ht="67.5" spans="1:16">
      <c r="A288" s="58">
        <v>285</v>
      </c>
      <c r="B288" s="63" t="s">
        <v>958</v>
      </c>
      <c r="C288" s="60" t="str">
        <f>'项目资金台账（附表3）'!F292&amp;'项目资金台账（附表3）'!G292</f>
        <v>城关镇西关村</v>
      </c>
      <c r="D288" s="61" t="str">
        <f>'项目资金台账（附表3）'!C292</f>
        <v>HJK-2020-21</v>
      </c>
      <c r="E288" s="60" t="str">
        <f>'项目资金台账（附表3）'!K292</f>
        <v>2020年一般债券1000万元，2020年过桥贷款2200万元。</v>
      </c>
      <c r="F288" s="60" t="str">
        <f>'项目资金台账（附表3）'!I292</f>
        <v>新建综合实训楼地上5层，建筑面积4674.40㎡；学生宿舍楼地上4层，建筑面积3408.20㎡；食堂地上2层，建筑面积1580.56㎡。</v>
      </c>
      <c r="G288" s="62" t="str">
        <f>'项目资金台账（附表3）'!J292</f>
        <v>未审计</v>
      </c>
      <c r="H288" s="61" t="s">
        <v>119</v>
      </c>
      <c r="I288" s="58" t="str">
        <f>'项目资金台账（附表3）'!E292</f>
        <v>2020年</v>
      </c>
      <c r="J288" s="58" t="s">
        <v>127</v>
      </c>
      <c r="K288" s="58" t="s">
        <v>127</v>
      </c>
      <c r="L288" s="58" t="s">
        <v>127</v>
      </c>
      <c r="M288" s="58" t="s">
        <v>127</v>
      </c>
      <c r="N288" s="60" t="s">
        <v>35</v>
      </c>
      <c r="O288" s="58" t="s">
        <v>1703</v>
      </c>
      <c r="P288" s="61"/>
    </row>
    <row r="289" s="41" customFormat="1" ht="94.5" spans="1:16">
      <c r="A289" s="58">
        <v>286</v>
      </c>
      <c r="B289" s="63" t="s">
        <v>962</v>
      </c>
      <c r="C289" s="60" t="str">
        <f>'项目资金台账（附表3）'!F293&amp;'项目资金台账（附表3）'!G293</f>
        <v>和政县8个乡镇陈家咀等9个村</v>
      </c>
      <c r="D289" s="61" t="str">
        <f>'项目资金台账（附表3）'!C293</f>
        <v>HJK-2020-22</v>
      </c>
      <c r="E289" s="60" t="str">
        <f>'项目资金台账（附表3）'!K293</f>
        <v>2020年学前教育专项</v>
      </c>
      <c r="F289" s="60" t="str">
        <f>'项目资金台账（附表3）'!I293</f>
        <v>陈家咀幼儿园、尕后庄幼儿园、马牧沟村幼儿园、拉尕顶幼儿园、张家沟村幼儿园、山城幼儿园、寺营幼儿园、马场幼儿园、南关幼儿园等9所幼儿园采购生活、办公及教学设施设备采购</v>
      </c>
      <c r="G289" s="62">
        <f>'项目资金台账（附表3）'!J293</f>
        <v>134.7</v>
      </c>
      <c r="H289" s="61" t="s">
        <v>119</v>
      </c>
      <c r="I289" s="58" t="str">
        <f>'项目资金台账（附表3）'!E293</f>
        <v>2020年</v>
      </c>
      <c r="J289" s="58" t="s">
        <v>127</v>
      </c>
      <c r="K289" s="58" t="s">
        <v>127</v>
      </c>
      <c r="L289" s="58" t="s">
        <v>127</v>
      </c>
      <c r="M289" s="58" t="s">
        <v>127</v>
      </c>
      <c r="N289" s="60" t="s">
        <v>35</v>
      </c>
      <c r="O289" s="58" t="s">
        <v>1703</v>
      </c>
      <c r="P289" s="61"/>
    </row>
    <row r="290" s="41" customFormat="1" ht="94.5" spans="1:16">
      <c r="A290" s="58">
        <v>287</v>
      </c>
      <c r="B290" s="63" t="s">
        <v>969</v>
      </c>
      <c r="C290" s="60" t="str">
        <f>'项目资金台账（附表3）'!F294&amp;'项目资金台账（附表3）'!G294</f>
        <v>和政县13个乡镇122个村</v>
      </c>
      <c r="D290" s="61" t="str">
        <f>'项目资金台账（附表3）'!C294</f>
        <v>HJK-2020-23</v>
      </c>
      <c r="E290" s="60" t="str">
        <f>'项目资金台账（附表3）'!K294</f>
        <v>2020年薄改与能力提升</v>
      </c>
      <c r="F290" s="60" t="str">
        <f>'项目资金台账（附表3）'!I294</f>
        <v>四中、三十里铺中学、台子街小学、新庄中学、王泉小学、吊滩小学、二中、梁家寺学校、王录山小学、陈家集中学、杨焦家小学、南湾小学、杜家山小学、三里铺大坪小学、科托小学等15所中小学设备采购</v>
      </c>
      <c r="G290" s="62">
        <f>'项目资金台账（附表3）'!J294</f>
        <v>345.2785</v>
      </c>
      <c r="H290" s="61" t="s">
        <v>119</v>
      </c>
      <c r="I290" s="58" t="str">
        <f>'项目资金台账（附表3）'!E294</f>
        <v>2020年</v>
      </c>
      <c r="J290" s="58" t="s">
        <v>127</v>
      </c>
      <c r="K290" s="58" t="s">
        <v>127</v>
      </c>
      <c r="L290" s="58" t="s">
        <v>127</v>
      </c>
      <c r="M290" s="58" t="s">
        <v>127</v>
      </c>
      <c r="N290" s="60" t="s">
        <v>35</v>
      </c>
      <c r="O290" s="58" t="s">
        <v>1703</v>
      </c>
      <c r="P290" s="61"/>
    </row>
    <row r="291" s="41" customFormat="1" ht="54" spans="1:16">
      <c r="A291" s="58">
        <v>288</v>
      </c>
      <c r="B291" s="63" t="s">
        <v>974</v>
      </c>
      <c r="C291" s="60" t="str">
        <f>'项目资金台账（附表3）'!F295&amp;'项目资金台账（附表3）'!G295</f>
        <v>陈家集镇王泉村</v>
      </c>
      <c r="D291" s="61" t="str">
        <f>'项目资金台账（附表3）'!C295</f>
        <v>HJK-2020-24</v>
      </c>
      <c r="E291" s="60" t="str">
        <f>'项目资金台账（附表3）'!K295</f>
        <v>2020年东西部扶贫协作资金</v>
      </c>
      <c r="F291" s="60" t="str">
        <f>'项目资金台账（附表3）'!I295</f>
        <v>修建综合楼1745平方米及相关附属</v>
      </c>
      <c r="G291" s="62">
        <f>'项目资金台账（附表3）'!J295</f>
        <v>651.05196</v>
      </c>
      <c r="H291" s="61" t="s">
        <v>119</v>
      </c>
      <c r="I291" s="58" t="str">
        <f>'项目资金台账（附表3）'!E295</f>
        <v>2020年</v>
      </c>
      <c r="J291" s="58" t="s">
        <v>127</v>
      </c>
      <c r="K291" s="58" t="s">
        <v>127</v>
      </c>
      <c r="L291" s="58" t="s">
        <v>127</v>
      </c>
      <c r="M291" s="58" t="s">
        <v>127</v>
      </c>
      <c r="N291" s="60" t="s">
        <v>35</v>
      </c>
      <c r="O291" s="58" t="s">
        <v>1703</v>
      </c>
      <c r="P291" s="61"/>
    </row>
    <row r="292" s="41" customFormat="1" ht="40.5" spans="1:16">
      <c r="A292" s="58">
        <v>289</v>
      </c>
      <c r="B292" s="63" t="s">
        <v>979</v>
      </c>
      <c r="C292" s="60" t="str">
        <f>'项目资金台账（附表3）'!F296&amp;'项目资金台账（附表3）'!G296</f>
        <v>三十里铺镇陈家咀村</v>
      </c>
      <c r="D292" s="61" t="str">
        <f>'项目资金台账（附表3）'!C296</f>
        <v>HJK-2020-25</v>
      </c>
      <c r="E292" s="60" t="str">
        <f>'项目资金台账（附表3）'!K296</f>
        <v>2020年东西部扶贫协作资金</v>
      </c>
      <c r="F292" s="60" t="str">
        <f>'项目资金台账（附表3）'!I296</f>
        <v>修建教学楼及旱厕共计873平方米及相关附属</v>
      </c>
      <c r="G292" s="62">
        <f>'项目资金台账（附表3）'!J296</f>
        <v>257.864993</v>
      </c>
      <c r="H292" s="61" t="s">
        <v>119</v>
      </c>
      <c r="I292" s="58" t="str">
        <f>'项目资金台账（附表3）'!E296</f>
        <v>2020年</v>
      </c>
      <c r="J292" s="58" t="s">
        <v>127</v>
      </c>
      <c r="K292" s="58" t="s">
        <v>127</v>
      </c>
      <c r="L292" s="58" t="s">
        <v>127</v>
      </c>
      <c r="M292" s="58" t="s">
        <v>127</v>
      </c>
      <c r="N292" s="60" t="s">
        <v>35</v>
      </c>
      <c r="O292" s="58" t="s">
        <v>1703</v>
      </c>
      <c r="P292" s="61"/>
    </row>
    <row r="293" s="41" customFormat="1" ht="40.5" spans="1:16">
      <c r="A293" s="58">
        <v>290</v>
      </c>
      <c r="B293" s="63" t="s">
        <v>982</v>
      </c>
      <c r="C293" s="60" t="str">
        <f>'项目资金台账（附表3）'!F297&amp;'项目资金台账（附表3）'!G297</f>
        <v>三十里铺镇陈家咀村</v>
      </c>
      <c r="D293" s="61" t="str">
        <f>'项目资金台账（附表3）'!C297</f>
        <v>HJK-2020-26</v>
      </c>
      <c r="E293" s="60" t="str">
        <f>'项目资金台账（附表3）'!K297</f>
        <v>2020年东西部扶贫协作资金</v>
      </c>
      <c r="F293" s="60" t="str">
        <f>'项目资金台账（附表3）'!I297</f>
        <v>和政县陈家咀鹭岛小学教学设备采购项目</v>
      </c>
      <c r="G293" s="62">
        <f>'项目资金台账（附表3）'!J297</f>
        <v>27.89</v>
      </c>
      <c r="H293" s="61" t="s">
        <v>119</v>
      </c>
      <c r="I293" s="58" t="str">
        <f>'项目资金台账（附表3）'!E297</f>
        <v>2020年</v>
      </c>
      <c r="J293" s="58" t="s">
        <v>127</v>
      </c>
      <c r="K293" s="58" t="s">
        <v>127</v>
      </c>
      <c r="L293" s="58" t="s">
        <v>127</v>
      </c>
      <c r="M293" s="58" t="s">
        <v>127</v>
      </c>
      <c r="N293" s="60" t="s">
        <v>35</v>
      </c>
      <c r="O293" s="58" t="s">
        <v>1703</v>
      </c>
      <c r="P293" s="61"/>
    </row>
    <row r="294" s="41" customFormat="1" ht="40.5" spans="1:16">
      <c r="A294" s="58">
        <v>291</v>
      </c>
      <c r="B294" s="63" t="s">
        <v>983</v>
      </c>
      <c r="C294" s="60" t="str">
        <f>'项目资金台账（附表3）'!F298&amp;'项目资金台账（附表3）'!G298</f>
        <v>三十里铺镇碑滩村</v>
      </c>
      <c r="D294" s="61" t="str">
        <f>'项目资金台账（附表3）'!C298</f>
        <v>HJK-2020-27</v>
      </c>
      <c r="E294" s="60" t="str">
        <f>'项目资金台账（附表3）'!K298</f>
        <v>2020年东西部扶贫协作资金</v>
      </c>
      <c r="F294" s="60" t="str">
        <f>'项目资金台账（附表3）'!I298</f>
        <v>取暖设备、配变采购及安装工程</v>
      </c>
      <c r="G294" s="62">
        <f>'项目资金台账（附表3）'!J298</f>
        <v>86.12</v>
      </c>
      <c r="H294" s="61" t="s">
        <v>119</v>
      </c>
      <c r="I294" s="58" t="str">
        <f>'项目资金台账（附表3）'!E298</f>
        <v>2020年</v>
      </c>
      <c r="J294" s="58" t="s">
        <v>127</v>
      </c>
      <c r="K294" s="58" t="s">
        <v>127</v>
      </c>
      <c r="L294" s="58" t="s">
        <v>127</v>
      </c>
      <c r="M294" s="58" t="s">
        <v>127</v>
      </c>
      <c r="N294" s="60" t="s">
        <v>35</v>
      </c>
      <c r="O294" s="58" t="s">
        <v>1703</v>
      </c>
      <c r="P294" s="61"/>
    </row>
    <row r="295" s="41" customFormat="1" ht="40.5" spans="1:16">
      <c r="A295" s="58">
        <v>292</v>
      </c>
      <c r="B295" s="63" t="s">
        <v>985</v>
      </c>
      <c r="C295" s="60" t="str">
        <f>'项目资金台账（附表3）'!F299&amp;'项目资金台账（附表3）'!G299</f>
        <v>三十里铺镇碑滩村</v>
      </c>
      <c r="D295" s="61" t="str">
        <f>'项目资金台账（附表3）'!C299</f>
        <v>HJK-2020-28</v>
      </c>
      <c r="E295" s="60" t="str">
        <f>'项目资金台账（附表3）'!K299</f>
        <v>2020年东西部扶贫协作资金</v>
      </c>
      <c r="F295" s="60" t="str">
        <f>'项目资金台账（附表3）'!I299</f>
        <v>取暖设备采购及安装工程</v>
      </c>
      <c r="G295" s="62">
        <f>'项目资金台账（附表3）'!J299</f>
        <v>171.924</v>
      </c>
      <c r="H295" s="61" t="s">
        <v>119</v>
      </c>
      <c r="I295" s="58" t="str">
        <f>'项目资金台账（附表3）'!E299</f>
        <v>2020年</v>
      </c>
      <c r="J295" s="58" t="s">
        <v>127</v>
      </c>
      <c r="K295" s="58" t="s">
        <v>127</v>
      </c>
      <c r="L295" s="58" t="s">
        <v>127</v>
      </c>
      <c r="M295" s="58" t="s">
        <v>127</v>
      </c>
      <c r="N295" s="60" t="s">
        <v>35</v>
      </c>
      <c r="O295" s="58" t="s">
        <v>1703</v>
      </c>
      <c r="P295" s="61"/>
    </row>
    <row r="296" s="41" customFormat="1" ht="40.5" spans="1:16">
      <c r="A296" s="58">
        <v>293</v>
      </c>
      <c r="B296" s="63" t="s">
        <v>988</v>
      </c>
      <c r="C296" s="60" t="str">
        <f>'项目资金台账（附表3）'!F300&amp;'项目资金台账（附表3）'!G300</f>
        <v>松鸣镇吊滩村</v>
      </c>
      <c r="D296" s="61" t="str">
        <f>'项目资金台账（附表3）'!C300</f>
        <v>HJK-2020-29</v>
      </c>
      <c r="E296" s="60" t="str">
        <f>'项目资金台账（附表3）'!K300</f>
        <v>2019县级一般债券资金1</v>
      </c>
      <c r="F296" s="60" t="str">
        <f>'项目资金台账（附表3）'!I300</f>
        <v>修建宿舍、食堂及功能用房2740.07平方米及相关附属</v>
      </c>
      <c r="G296" s="62">
        <f>'项目资金台账（附表3）'!J300</f>
        <v>726.109084</v>
      </c>
      <c r="H296" s="61" t="s">
        <v>119</v>
      </c>
      <c r="I296" s="58" t="str">
        <f>'项目资金台账（附表3）'!E300</f>
        <v>2020年</v>
      </c>
      <c r="J296" s="58" t="s">
        <v>127</v>
      </c>
      <c r="K296" s="58" t="s">
        <v>127</v>
      </c>
      <c r="L296" s="58" t="s">
        <v>127</v>
      </c>
      <c r="M296" s="58" t="s">
        <v>127</v>
      </c>
      <c r="N296" s="60" t="s">
        <v>35</v>
      </c>
      <c r="O296" s="58" t="s">
        <v>1703</v>
      </c>
      <c r="P296" s="61"/>
    </row>
    <row r="297" s="41" customFormat="1" ht="40.5" spans="1:16">
      <c r="A297" s="58">
        <v>294</v>
      </c>
      <c r="B297" s="63" t="s">
        <v>993</v>
      </c>
      <c r="C297" s="60" t="str">
        <f>'项目资金台账（附表3）'!F301&amp;'项目资金台账（附表3）'!G301</f>
        <v>梁家寺乡梁家寺村</v>
      </c>
      <c r="D297" s="61" t="str">
        <f>'项目资金台账（附表3）'!C301</f>
        <v>HJK-2020-30</v>
      </c>
      <c r="E297" s="60" t="str">
        <f>'项目资金台账（附表3）'!K301</f>
        <v>2019县级一般债券资金1</v>
      </c>
      <c r="F297" s="60" t="str">
        <f>'项目资金台账（附表3）'!I301</f>
        <v>修建教学楼3766.5平方米及相关附属</v>
      </c>
      <c r="G297" s="62">
        <f>'项目资金台账（附表3）'!J301</f>
        <v>1200.872</v>
      </c>
      <c r="H297" s="61" t="s">
        <v>119</v>
      </c>
      <c r="I297" s="58" t="str">
        <f>'项目资金台账（附表3）'!E301</f>
        <v>2020年</v>
      </c>
      <c r="J297" s="58" t="s">
        <v>127</v>
      </c>
      <c r="K297" s="58" t="s">
        <v>127</v>
      </c>
      <c r="L297" s="58" t="s">
        <v>127</v>
      </c>
      <c r="M297" s="58" t="s">
        <v>127</v>
      </c>
      <c r="N297" s="60" t="s">
        <v>35</v>
      </c>
      <c r="O297" s="58" t="s">
        <v>1703</v>
      </c>
      <c r="P297" s="61"/>
    </row>
    <row r="298" s="41" customFormat="1" ht="40.5" spans="1:16">
      <c r="A298" s="58">
        <v>295</v>
      </c>
      <c r="B298" s="63" t="s">
        <v>995</v>
      </c>
      <c r="C298" s="60" t="str">
        <f>'项目资金台账（附表3）'!F302&amp;'项目资金台账（附表3）'!G302</f>
        <v>梁家寺乡梁家寺村</v>
      </c>
      <c r="D298" s="61" t="str">
        <f>'项目资金台账（附表3）'!C302</f>
        <v>HJK-2020-31</v>
      </c>
      <c r="E298" s="60" t="str">
        <f>'项目资金台账（附表3）'!K302</f>
        <v>2019县级一般债券资金1</v>
      </c>
      <c r="F298" s="60" t="str">
        <f>'项目资金台账（附表3）'!I302</f>
        <v>修建宿舍楼2666.33平方米及相关附属</v>
      </c>
      <c r="G298" s="62">
        <f>'项目资金台账（附表3）'!J302</f>
        <v>723.205083</v>
      </c>
      <c r="H298" s="61" t="s">
        <v>119</v>
      </c>
      <c r="I298" s="58" t="str">
        <f>'项目资金台账（附表3）'!E302</f>
        <v>2020年</v>
      </c>
      <c r="J298" s="58" t="s">
        <v>127</v>
      </c>
      <c r="K298" s="58" t="s">
        <v>127</v>
      </c>
      <c r="L298" s="58" t="s">
        <v>127</v>
      </c>
      <c r="M298" s="58" t="s">
        <v>127</v>
      </c>
      <c r="N298" s="60" t="s">
        <v>35</v>
      </c>
      <c r="O298" s="58" t="s">
        <v>1703</v>
      </c>
      <c r="P298" s="61"/>
    </row>
    <row r="299" s="41" customFormat="1" ht="40.5" spans="1:16">
      <c r="A299" s="58">
        <v>296</v>
      </c>
      <c r="B299" s="63" t="s">
        <v>997</v>
      </c>
      <c r="C299" s="60" t="str">
        <f>'项目资金台账（附表3）'!F303&amp;'项目资金台账（附表3）'!G303</f>
        <v>梁家寺乡梁家寺村</v>
      </c>
      <c r="D299" s="61" t="str">
        <f>'项目资金台账（附表3）'!C303</f>
        <v>HJK-2020-32</v>
      </c>
      <c r="E299" s="60" t="str">
        <f>'项目资金台账（附表3）'!K303</f>
        <v>2019县级一般债券资金1</v>
      </c>
      <c r="F299" s="60" t="str">
        <f>'项目资金台账（附表3）'!I303</f>
        <v>室外三网建设项目</v>
      </c>
      <c r="G299" s="62">
        <f>'项目资金台账（附表3）'!J303</f>
        <v>57.615907</v>
      </c>
      <c r="H299" s="61" t="s">
        <v>119</v>
      </c>
      <c r="I299" s="58" t="str">
        <f>'项目资金台账（附表3）'!E303</f>
        <v>2020年</v>
      </c>
      <c r="J299" s="58" t="s">
        <v>127</v>
      </c>
      <c r="K299" s="58" t="s">
        <v>127</v>
      </c>
      <c r="L299" s="58" t="s">
        <v>127</v>
      </c>
      <c r="M299" s="58" t="s">
        <v>127</v>
      </c>
      <c r="N299" s="60" t="s">
        <v>35</v>
      </c>
      <c r="O299" s="58" t="s">
        <v>1703</v>
      </c>
      <c r="P299" s="61"/>
    </row>
    <row r="300" s="41" customFormat="1" ht="40.5" spans="1:16">
      <c r="A300" s="58">
        <v>297</v>
      </c>
      <c r="B300" s="63" t="s">
        <v>999</v>
      </c>
      <c r="C300" s="60" t="str">
        <f>'项目资金台账（附表3）'!F304&amp;'项目资金台账（附表3）'!G304</f>
        <v>陈家集镇陈家集村</v>
      </c>
      <c r="D300" s="61" t="str">
        <f>'项目资金台账（附表3）'!C304</f>
        <v>HJK-2020-33</v>
      </c>
      <c r="E300" s="60" t="str">
        <f>'项目资金台账（附表3）'!K304</f>
        <v>2019县级一般债券资金1</v>
      </c>
      <c r="F300" s="60" t="str">
        <f>'项目资金台账（附表3）'!I304</f>
        <v>修建宿舍、食堂3437.69平方米及相关附属</v>
      </c>
      <c r="G300" s="62">
        <f>'项目资金台账（附表3）'!J304</f>
        <v>903.125447</v>
      </c>
      <c r="H300" s="61" t="s">
        <v>119</v>
      </c>
      <c r="I300" s="58" t="str">
        <f>'项目资金台账（附表3）'!E304</f>
        <v>2020年</v>
      </c>
      <c r="J300" s="58" t="s">
        <v>127</v>
      </c>
      <c r="K300" s="58" t="s">
        <v>127</v>
      </c>
      <c r="L300" s="58" t="s">
        <v>127</v>
      </c>
      <c r="M300" s="58" t="s">
        <v>127</v>
      </c>
      <c r="N300" s="60" t="s">
        <v>35</v>
      </c>
      <c r="O300" s="58" t="s">
        <v>1703</v>
      </c>
      <c r="P300" s="61"/>
    </row>
    <row r="301" s="41" customFormat="1" ht="40.5" spans="1:16">
      <c r="A301" s="58">
        <v>298</v>
      </c>
      <c r="B301" s="63" t="s">
        <v>1002</v>
      </c>
      <c r="C301" s="60" t="str">
        <f>'项目资金台账（附表3）'!F305&amp;'项目资金台账（附表3）'!G305</f>
        <v>三十里铺镇碑滩村</v>
      </c>
      <c r="D301" s="61" t="str">
        <f>'项目资金台账（附表3）'!C305</f>
        <v>HJK-2020-34</v>
      </c>
      <c r="E301" s="60" t="str">
        <f>'项目资金台账（附表3）'!K305</f>
        <v>2019县级一般债券资金1</v>
      </c>
      <c r="F301" s="60" t="str">
        <f>'项目资金台账（附表3）'!I305</f>
        <v>修建宿舍、食堂4155.95平方米及相关附属</v>
      </c>
      <c r="G301" s="62">
        <f>'项目资金台账（附表3）'!J305</f>
        <v>1184.757759</v>
      </c>
      <c r="H301" s="61" t="s">
        <v>119</v>
      </c>
      <c r="I301" s="58" t="str">
        <f>'项目资金台账（附表3）'!E305</f>
        <v>2020年</v>
      </c>
      <c r="J301" s="58" t="s">
        <v>127</v>
      </c>
      <c r="K301" s="58" t="s">
        <v>127</v>
      </c>
      <c r="L301" s="58" t="s">
        <v>127</v>
      </c>
      <c r="M301" s="58" t="s">
        <v>127</v>
      </c>
      <c r="N301" s="60" t="s">
        <v>35</v>
      </c>
      <c r="O301" s="58" t="s">
        <v>1703</v>
      </c>
      <c r="P301" s="61"/>
    </row>
    <row r="302" s="41" customFormat="1" ht="40.5" spans="1:16">
      <c r="A302" s="58">
        <v>299</v>
      </c>
      <c r="B302" s="63" t="s">
        <v>1004</v>
      </c>
      <c r="C302" s="60" t="str">
        <f>'项目资金台账（附表3）'!F306&amp;'项目资金台账（附表3）'!G306</f>
        <v>城关镇三谷村</v>
      </c>
      <c r="D302" s="61" t="str">
        <f>'项目资金台账（附表3）'!C306</f>
        <v>HJK-2020-35</v>
      </c>
      <c r="E302" s="60" t="str">
        <f>'项目资金台账（附表3）'!K306</f>
        <v>2019县级一般债券资金1</v>
      </c>
      <c r="F302" s="60" t="str">
        <f>'项目资金台账（附表3）'!I306</f>
        <v>取暖设备配变采购及安装工程</v>
      </c>
      <c r="G302" s="62">
        <f>'项目资金台账（附表3）'!J306</f>
        <v>85.63</v>
      </c>
      <c r="H302" s="61" t="s">
        <v>119</v>
      </c>
      <c r="I302" s="58" t="str">
        <f>'项目资金台账（附表3）'!E306</f>
        <v>2020年</v>
      </c>
      <c r="J302" s="58" t="s">
        <v>127</v>
      </c>
      <c r="K302" s="58" t="s">
        <v>127</v>
      </c>
      <c r="L302" s="58" t="s">
        <v>127</v>
      </c>
      <c r="M302" s="58" t="s">
        <v>127</v>
      </c>
      <c r="N302" s="60" t="s">
        <v>35</v>
      </c>
      <c r="O302" s="58" t="s">
        <v>1703</v>
      </c>
      <c r="P302" s="61"/>
    </row>
    <row r="303" s="41" customFormat="1" ht="40.5" spans="1:16">
      <c r="A303" s="58">
        <v>300</v>
      </c>
      <c r="B303" s="63" t="s">
        <v>1007</v>
      </c>
      <c r="C303" s="60" t="str">
        <f>'项目资金台账（附表3）'!F307&amp;'项目资金台账（附表3）'!G307</f>
        <v>买家集镇团结村</v>
      </c>
      <c r="D303" s="61" t="str">
        <f>'项目资金台账（附表3）'!C307</f>
        <v>HJK-2020-36</v>
      </c>
      <c r="E303" s="60" t="str">
        <f>'项目资金台账（附表3）'!K307</f>
        <v>2019县级一般债券资金1</v>
      </c>
      <c r="F303" s="60" t="str">
        <f>'项目资金台账（附表3）'!I307</f>
        <v>取暖设备配变采购及安装工程</v>
      </c>
      <c r="G303" s="62">
        <f>'项目资金台账（附表3）'!J307</f>
        <v>185.3851</v>
      </c>
      <c r="H303" s="61" t="s">
        <v>119</v>
      </c>
      <c r="I303" s="58" t="str">
        <f>'项目资金台账（附表3）'!E307</f>
        <v>2020年</v>
      </c>
      <c r="J303" s="58" t="s">
        <v>127</v>
      </c>
      <c r="K303" s="58" t="s">
        <v>127</v>
      </c>
      <c r="L303" s="58" t="s">
        <v>127</v>
      </c>
      <c r="M303" s="58" t="s">
        <v>127</v>
      </c>
      <c r="N303" s="60" t="s">
        <v>35</v>
      </c>
      <c r="O303" s="58" t="s">
        <v>1703</v>
      </c>
      <c r="P303" s="61"/>
    </row>
    <row r="304" s="41" customFormat="1" ht="40.5" spans="1:16">
      <c r="A304" s="58">
        <v>301</v>
      </c>
      <c r="B304" s="63" t="s">
        <v>1008</v>
      </c>
      <c r="C304" s="60" t="str">
        <f>'项目资金台账（附表3）'!F308&amp;'项目资金台账（附表3）'!G308</f>
        <v>三十里铺镇碑滩村</v>
      </c>
      <c r="D304" s="61" t="str">
        <f>'项目资金台账（附表3）'!C308</f>
        <v>HJK-2020-37</v>
      </c>
      <c r="E304" s="60" t="str">
        <f>'项目资金台账（附表3）'!K308</f>
        <v>2019县级一般债券资金1</v>
      </c>
      <c r="F304" s="60" t="str">
        <f>'项目资金台账（附表3）'!I308</f>
        <v>配变采购及安装工程</v>
      </c>
      <c r="G304" s="62">
        <f>'项目资金台账（附表3）'!J308</f>
        <v>27.5</v>
      </c>
      <c r="H304" s="61" t="s">
        <v>119</v>
      </c>
      <c r="I304" s="58" t="str">
        <f>'项目资金台账（附表3）'!E308</f>
        <v>2020年</v>
      </c>
      <c r="J304" s="58" t="s">
        <v>127</v>
      </c>
      <c r="K304" s="58" t="s">
        <v>127</v>
      </c>
      <c r="L304" s="58" t="s">
        <v>127</v>
      </c>
      <c r="M304" s="58" t="s">
        <v>127</v>
      </c>
      <c r="N304" s="60" t="s">
        <v>35</v>
      </c>
      <c r="O304" s="58" t="s">
        <v>1703</v>
      </c>
      <c r="P304" s="61"/>
    </row>
    <row r="305" s="41" customFormat="1" ht="40.5" spans="1:16">
      <c r="A305" s="58">
        <v>302</v>
      </c>
      <c r="B305" s="63" t="s">
        <v>1010</v>
      </c>
      <c r="C305" s="60" t="str">
        <f>'项目资金台账（附表3）'!F309&amp;'项目资金台账（附表3）'!G309</f>
        <v>新庄乡奋斗村</v>
      </c>
      <c r="D305" s="61" t="str">
        <f>'项目资金台账（附表3）'!C309</f>
        <v>HJK-2020-38</v>
      </c>
      <c r="E305" s="60" t="str">
        <f>'项目资金台账（附表3）'!K309</f>
        <v>2020县级一般债券资金</v>
      </c>
      <c r="F305" s="60" t="str">
        <f>'项目资金台账（附表3）'!I309</f>
        <v>修建教师周转房1228.04平方米及相关附属</v>
      </c>
      <c r="G305" s="62">
        <f>'项目资金台账（附表3）'!J309</f>
        <v>325.792309</v>
      </c>
      <c r="H305" s="61" t="s">
        <v>119</v>
      </c>
      <c r="I305" s="58" t="str">
        <f>'项目资金台账（附表3）'!E309</f>
        <v>2020年</v>
      </c>
      <c r="J305" s="58" t="s">
        <v>127</v>
      </c>
      <c r="K305" s="58" t="s">
        <v>127</v>
      </c>
      <c r="L305" s="58" t="s">
        <v>127</v>
      </c>
      <c r="M305" s="58" t="s">
        <v>127</v>
      </c>
      <c r="N305" s="60" t="s">
        <v>35</v>
      </c>
      <c r="O305" s="58" t="s">
        <v>1703</v>
      </c>
      <c r="P305" s="61"/>
    </row>
    <row r="306" s="41" customFormat="1" ht="40.5" spans="1:16">
      <c r="A306" s="58">
        <v>303</v>
      </c>
      <c r="B306" s="63" t="s">
        <v>1015</v>
      </c>
      <c r="C306" s="60" t="str">
        <f>'项目资金台账（附表3）'!F310&amp;'项目资金台账（附表3）'!G310</f>
        <v>三十里铺镇大坪村</v>
      </c>
      <c r="D306" s="61" t="str">
        <f>'项目资金台账（附表3）'!C310</f>
        <v>HJK-2020-39</v>
      </c>
      <c r="E306" s="60" t="str">
        <f>'项目资金台账（附表3）'!K310</f>
        <v>2020县级一般债券资金</v>
      </c>
      <c r="F306" s="60" t="str">
        <f>'项目资金台账（附表3）'!I310</f>
        <v>修建教师周转房224.9平方米及相关附属</v>
      </c>
      <c r="G306" s="62">
        <f>'项目资金台账（附表3）'!J310</f>
        <v>62.793499</v>
      </c>
      <c r="H306" s="61" t="s">
        <v>119</v>
      </c>
      <c r="I306" s="58" t="str">
        <f>'项目资金台账（附表3）'!E310</f>
        <v>2020年</v>
      </c>
      <c r="J306" s="58" t="s">
        <v>127</v>
      </c>
      <c r="K306" s="58" t="s">
        <v>127</v>
      </c>
      <c r="L306" s="58" t="s">
        <v>127</v>
      </c>
      <c r="M306" s="58" t="s">
        <v>127</v>
      </c>
      <c r="N306" s="60" t="s">
        <v>35</v>
      </c>
      <c r="O306" s="58" t="s">
        <v>1703</v>
      </c>
      <c r="P306" s="61"/>
    </row>
    <row r="307" s="41" customFormat="1" ht="40.5" spans="1:16">
      <c r="A307" s="58">
        <v>304</v>
      </c>
      <c r="B307" s="63" t="s">
        <v>1018</v>
      </c>
      <c r="C307" s="60" t="str">
        <f>'项目资金台账（附表3）'!F311&amp;'项目资金台账（附表3）'!G311</f>
        <v>马家堡镇大庄村</v>
      </c>
      <c r="D307" s="61" t="str">
        <f>'项目资金台账（附表3）'!C311</f>
        <v>HJK-2020-40</v>
      </c>
      <c r="E307" s="60" t="str">
        <f>'项目资金台账（附表3）'!K311</f>
        <v>2020县级一般债券资金</v>
      </c>
      <c r="F307" s="60" t="str">
        <f>'项目资金台账（附表3）'!I311</f>
        <v>修建教师周转房217.55平方米及相关附属</v>
      </c>
      <c r="G307" s="62">
        <f>'项目资金台账（附表3）'!J311</f>
        <v>62.545815</v>
      </c>
      <c r="H307" s="61" t="s">
        <v>119</v>
      </c>
      <c r="I307" s="58" t="str">
        <f>'项目资金台账（附表3）'!E311</f>
        <v>2020年</v>
      </c>
      <c r="J307" s="58" t="s">
        <v>127</v>
      </c>
      <c r="K307" s="58" t="s">
        <v>127</v>
      </c>
      <c r="L307" s="58" t="s">
        <v>127</v>
      </c>
      <c r="M307" s="58" t="s">
        <v>127</v>
      </c>
      <c r="N307" s="60" t="s">
        <v>35</v>
      </c>
      <c r="O307" s="58" t="s">
        <v>1703</v>
      </c>
      <c r="P307" s="61"/>
    </row>
    <row r="308" s="41" customFormat="1" ht="40.5" spans="1:16">
      <c r="A308" s="58">
        <v>305</v>
      </c>
      <c r="B308" s="63" t="s">
        <v>1021</v>
      </c>
      <c r="C308" s="60" t="str">
        <f>'项目资金台账（附表3）'!F312&amp;'项目资金台账（附表3）'!G312</f>
        <v>新庄乡关滩沟村</v>
      </c>
      <c r="D308" s="61" t="str">
        <f>'项目资金台账（附表3）'!C312</f>
        <v>HJK-2020-41</v>
      </c>
      <c r="E308" s="60" t="str">
        <f>'项目资金台账（附表3）'!K312</f>
        <v>2020县级一般债券资金</v>
      </c>
      <c r="F308" s="60" t="str">
        <f>'项目资金台账（附表3）'!I312</f>
        <v>修建教师周转房190.84平方米及相关附属</v>
      </c>
      <c r="G308" s="62">
        <f>'项目资金台账（附表3）'!J312</f>
        <v>55.42148</v>
      </c>
      <c r="H308" s="61" t="s">
        <v>119</v>
      </c>
      <c r="I308" s="58" t="str">
        <f>'项目资金台账（附表3）'!E312</f>
        <v>2020年</v>
      </c>
      <c r="J308" s="58" t="s">
        <v>127</v>
      </c>
      <c r="K308" s="58" t="s">
        <v>127</v>
      </c>
      <c r="L308" s="58" t="s">
        <v>127</v>
      </c>
      <c r="M308" s="58" t="s">
        <v>127</v>
      </c>
      <c r="N308" s="60" t="s">
        <v>35</v>
      </c>
      <c r="O308" s="58" t="s">
        <v>1703</v>
      </c>
      <c r="P308" s="61"/>
    </row>
    <row r="309" s="41" customFormat="1" ht="40.5" spans="1:16">
      <c r="A309" s="58">
        <v>306</v>
      </c>
      <c r="B309" s="63" t="s">
        <v>1025</v>
      </c>
      <c r="C309" s="60" t="str">
        <f>'项目资金台账（附表3）'!F313&amp;'项目资金台账（附表3）'!G313</f>
        <v>新营乡三坪村</v>
      </c>
      <c r="D309" s="61" t="str">
        <f>'项目资金台账（附表3）'!C313</f>
        <v>HJK-2020-42</v>
      </c>
      <c r="E309" s="60" t="str">
        <f>'项目资金台账（附表3）'!K313</f>
        <v>2020县级一般债券资金</v>
      </c>
      <c r="F309" s="60" t="str">
        <f>'项目资金台账（附表3）'!I313</f>
        <v>修建教师周转房322.18平方米及相关附属</v>
      </c>
      <c r="G309" s="62">
        <f>'项目资金台账（附表3）'!J313</f>
        <v>93.538723</v>
      </c>
      <c r="H309" s="61" t="s">
        <v>119</v>
      </c>
      <c r="I309" s="58" t="str">
        <f>'项目资金台账（附表3）'!E313</f>
        <v>2020年</v>
      </c>
      <c r="J309" s="58" t="s">
        <v>127</v>
      </c>
      <c r="K309" s="58" t="s">
        <v>127</v>
      </c>
      <c r="L309" s="58" t="s">
        <v>127</v>
      </c>
      <c r="M309" s="58" t="s">
        <v>127</v>
      </c>
      <c r="N309" s="60" t="s">
        <v>35</v>
      </c>
      <c r="O309" s="58" t="s">
        <v>1703</v>
      </c>
      <c r="P309" s="61"/>
    </row>
    <row r="310" s="41" customFormat="1" ht="40.5" spans="1:16">
      <c r="A310" s="58">
        <v>307</v>
      </c>
      <c r="B310" s="63" t="s">
        <v>1028</v>
      </c>
      <c r="C310" s="60" t="str">
        <f>'项目资金台账（附表3）'!F314&amp;'项目资金台账（附表3）'!G314</f>
        <v>买家集镇团结村</v>
      </c>
      <c r="D310" s="61" t="str">
        <f>'项目资金台账（附表3）'!C314</f>
        <v>HJK-2020-43</v>
      </c>
      <c r="E310" s="60" t="str">
        <f>'项目资金台账（附表3）'!K314</f>
        <v>2020县级一般债券资金</v>
      </c>
      <c r="F310" s="60" t="str">
        <f>'项目资金台账（附表3）'!I314</f>
        <v>修建教师周转房1408.72平方米及相关附属</v>
      </c>
      <c r="G310" s="62">
        <f>'项目资金台账（附表3）'!J314</f>
        <v>420.949967</v>
      </c>
      <c r="H310" s="61" t="s">
        <v>119</v>
      </c>
      <c r="I310" s="58" t="str">
        <f>'项目资金台账（附表3）'!E314</f>
        <v>2020年</v>
      </c>
      <c r="J310" s="58" t="s">
        <v>127</v>
      </c>
      <c r="K310" s="58" t="s">
        <v>127</v>
      </c>
      <c r="L310" s="58" t="s">
        <v>127</v>
      </c>
      <c r="M310" s="58" t="s">
        <v>127</v>
      </c>
      <c r="N310" s="60" t="s">
        <v>35</v>
      </c>
      <c r="O310" s="58" t="s">
        <v>1703</v>
      </c>
      <c r="P310" s="61"/>
    </row>
    <row r="311" s="41" customFormat="1" ht="67.5" spans="1:16">
      <c r="A311" s="58">
        <v>308</v>
      </c>
      <c r="B311" s="63" t="s">
        <v>1030</v>
      </c>
      <c r="C311" s="60" t="str">
        <f>'项目资金台账（附表3）'!F315&amp;'项目资金台账（附表3）'!G315</f>
        <v>和政县13个乡镇122个村</v>
      </c>
      <c r="D311" s="61" t="str">
        <f>'项目资金台账（附表3）'!C315</f>
        <v>HJK-2020-44</v>
      </c>
      <c r="E311" s="60" t="str">
        <f>'项目资金台账（附表3）'!K315</f>
        <v>2020年两州一县专项资金</v>
      </c>
      <c r="F311" s="60" t="str">
        <f>'项目资金台账（附表3）'!I315</f>
        <v>VR教室2个、智慧教室3个</v>
      </c>
      <c r="G311" s="69">
        <f>'项目资金台账（附表3）'!J315</f>
        <v>560.658</v>
      </c>
      <c r="H311" s="61" t="s">
        <v>119</v>
      </c>
      <c r="I311" s="58" t="str">
        <f>'项目资金台账（附表3）'!E315</f>
        <v>2020年</v>
      </c>
      <c r="J311" s="58" t="s">
        <v>127</v>
      </c>
      <c r="K311" s="58" t="s">
        <v>127</v>
      </c>
      <c r="L311" s="58" t="s">
        <v>127</v>
      </c>
      <c r="M311" s="58" t="s">
        <v>127</v>
      </c>
      <c r="N311" s="60" t="s">
        <v>35</v>
      </c>
      <c r="O311" s="58" t="s">
        <v>1703</v>
      </c>
      <c r="P311" s="61"/>
    </row>
    <row r="312" s="41" customFormat="1" ht="67.5" spans="1:16">
      <c r="A312" s="58">
        <v>309</v>
      </c>
      <c r="B312" s="63" t="s">
        <v>1034</v>
      </c>
      <c r="C312" s="60" t="str">
        <f>'项目资金台账（附表3）'!F316&amp;'项目资金台账（附表3）'!G316</f>
        <v>和政县13个乡镇122个村</v>
      </c>
      <c r="D312" s="61" t="str">
        <f>'项目资金台账（附表3）'!C316</f>
        <v>HJK-2020-45</v>
      </c>
      <c r="E312" s="60" t="str">
        <f>'项目资金台账（附表3）'!K316</f>
        <v>2020年两州一县专项资金</v>
      </c>
      <c r="F312" s="60" t="str">
        <f>'项目资金台账（附表3）'!I316</f>
        <v>多媒体教学设备160套</v>
      </c>
      <c r="G312" s="70"/>
      <c r="H312" s="61" t="s">
        <v>119</v>
      </c>
      <c r="I312" s="58" t="str">
        <f>'项目资金台账（附表3）'!E316</f>
        <v>2020年</v>
      </c>
      <c r="J312" s="58" t="s">
        <v>127</v>
      </c>
      <c r="K312" s="58" t="s">
        <v>127</v>
      </c>
      <c r="L312" s="58" t="s">
        <v>127</v>
      </c>
      <c r="M312" s="58" t="s">
        <v>127</v>
      </c>
      <c r="N312" s="60" t="s">
        <v>35</v>
      </c>
      <c r="O312" s="58" t="s">
        <v>1703</v>
      </c>
      <c r="P312" s="61"/>
    </row>
  </sheetData>
  <mergeCells count="5">
    <mergeCell ref="A1:P1"/>
    <mergeCell ref="B3:F3"/>
    <mergeCell ref="H3:P3"/>
    <mergeCell ref="E225:E226"/>
    <mergeCell ref="G311:G312"/>
  </mergeCells>
  <pageMargins left="0.75" right="0.75" top="1" bottom="1" header="0.5" footer="0.5"/>
  <pageSetup paperSize="8"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22"/>
  <sheetViews>
    <sheetView workbookViewId="0">
      <selection activeCell="F14" sqref="F14"/>
    </sheetView>
  </sheetViews>
  <sheetFormatPr defaultColWidth="8.63333333333333" defaultRowHeight="14.25"/>
  <cols>
    <col min="1" max="1" width="5.13333333333333" style="4" customWidth="1"/>
    <col min="2" max="2" width="12.6333333333333" style="5" customWidth="1"/>
    <col min="3" max="3" width="10" style="5" customWidth="1"/>
    <col min="4" max="4" width="7.38333333333333" style="6" customWidth="1"/>
    <col min="5" max="5" width="8.38333333333333" style="7" customWidth="1"/>
    <col min="6" max="7" width="8.25" style="5" customWidth="1"/>
    <col min="8" max="8" width="7.38333333333333" style="5" customWidth="1"/>
    <col min="9" max="11" width="9.38333333333333" style="8" customWidth="1"/>
    <col min="12" max="12" width="7.75" style="8" customWidth="1"/>
    <col min="13" max="13" width="14" style="8" customWidth="1"/>
    <col min="14" max="14" width="17.8833333333333" style="8" customWidth="1"/>
    <col min="15" max="15" width="10.6333333333333" style="8" customWidth="1"/>
    <col min="16" max="16" width="6.38333333333333" style="8" customWidth="1"/>
    <col min="17" max="17" width="5.25" style="8" customWidth="1"/>
    <col min="18" max="18" width="3.63333333333333" style="8" customWidth="1"/>
    <col min="19" max="19" width="4.88333333333333" style="8" customWidth="1"/>
    <col min="20" max="20" width="9.88333333333333" style="8" customWidth="1"/>
    <col min="21" max="21" width="10.3833333333333" style="5" customWidth="1"/>
    <col min="22" max="16384" width="8.63333333333333" style="5"/>
  </cols>
  <sheetData>
    <row r="1" spans="2:3">
      <c r="B1" s="9" t="s">
        <v>1664</v>
      </c>
      <c r="C1" s="9"/>
    </row>
    <row r="2" ht="36" customHeight="1" spans="2:21">
      <c r="B2" s="10" t="s">
        <v>1704</v>
      </c>
      <c r="C2" s="10"/>
      <c r="D2" s="10"/>
      <c r="E2" s="10"/>
      <c r="F2" s="10"/>
      <c r="G2" s="10"/>
      <c r="H2" s="10"/>
      <c r="I2" s="10"/>
      <c r="J2" s="10"/>
      <c r="K2" s="10"/>
      <c r="L2" s="10"/>
      <c r="M2" s="10"/>
      <c r="N2" s="10"/>
      <c r="O2" s="10"/>
      <c r="P2" s="10"/>
      <c r="Q2" s="10"/>
      <c r="R2" s="10"/>
      <c r="S2" s="10"/>
      <c r="T2" s="10"/>
      <c r="U2" s="10"/>
    </row>
    <row r="3" ht="36" customHeight="1" spans="2:21">
      <c r="B3" s="10"/>
      <c r="C3" s="10"/>
      <c r="D3" s="10"/>
      <c r="E3" s="10"/>
      <c r="F3" s="10"/>
      <c r="G3" s="10"/>
      <c r="H3" s="10"/>
      <c r="I3" s="10"/>
      <c r="J3" s="10"/>
      <c r="K3" s="10"/>
      <c r="L3" s="10"/>
      <c r="M3" s="10"/>
      <c r="N3" s="10"/>
      <c r="O3" s="10"/>
      <c r="P3" s="10"/>
      <c r="Q3" s="10"/>
      <c r="R3" s="10"/>
      <c r="S3" s="10"/>
      <c r="T3" s="10"/>
      <c r="U3" s="10"/>
    </row>
    <row r="4" ht="20.1" customHeight="1" spans="1:21">
      <c r="A4" s="11" t="s">
        <v>1705</v>
      </c>
      <c r="B4" s="11"/>
      <c r="C4" s="11"/>
      <c r="D4" s="11"/>
      <c r="E4" s="11"/>
      <c r="F4" s="11"/>
      <c r="G4" s="11"/>
      <c r="H4" s="11"/>
      <c r="I4" s="11"/>
      <c r="J4" s="11"/>
      <c r="K4" s="11"/>
      <c r="L4" s="11"/>
      <c r="M4" s="11"/>
      <c r="N4" s="11"/>
      <c r="O4" s="11"/>
      <c r="P4" s="11"/>
      <c r="Q4" s="11"/>
      <c r="R4" s="11"/>
      <c r="S4" s="11"/>
      <c r="T4" s="11"/>
      <c r="U4" s="11"/>
    </row>
    <row r="5" s="1" customFormat="1" ht="21" customHeight="1" spans="1:21">
      <c r="A5" s="12" t="s">
        <v>4</v>
      </c>
      <c r="B5" s="13" t="s">
        <v>1706</v>
      </c>
      <c r="C5" s="13" t="s">
        <v>5</v>
      </c>
      <c r="D5" s="13" t="s">
        <v>1707</v>
      </c>
      <c r="E5" s="14" t="s">
        <v>13</v>
      </c>
      <c r="F5" s="15" t="s">
        <v>1708</v>
      </c>
      <c r="G5" s="13" t="s">
        <v>1709</v>
      </c>
      <c r="H5" s="13" t="s">
        <v>7</v>
      </c>
      <c r="I5" s="13" t="s">
        <v>1710</v>
      </c>
      <c r="J5" s="13" t="s">
        <v>8</v>
      </c>
      <c r="K5" s="29"/>
      <c r="L5" s="13" t="s">
        <v>1711</v>
      </c>
      <c r="M5" s="30" t="s">
        <v>1712</v>
      </c>
      <c r="N5" s="15"/>
      <c r="O5" s="15"/>
      <c r="P5" s="15"/>
      <c r="Q5" s="15"/>
      <c r="R5" s="15"/>
      <c r="S5" s="14" t="s">
        <v>1713</v>
      </c>
      <c r="T5" s="14" t="s">
        <v>1714</v>
      </c>
      <c r="U5" s="13" t="s">
        <v>1715</v>
      </c>
    </row>
    <row r="6" s="1" customFormat="1" ht="21" customHeight="1" spans="1:21">
      <c r="A6" s="12"/>
      <c r="B6" s="13"/>
      <c r="C6" s="13"/>
      <c r="D6" s="13"/>
      <c r="E6" s="16"/>
      <c r="F6" s="15"/>
      <c r="G6" s="13"/>
      <c r="H6" s="13"/>
      <c r="I6" s="13"/>
      <c r="J6" s="13"/>
      <c r="K6" s="29"/>
      <c r="L6" s="13"/>
      <c r="M6" s="31" t="s">
        <v>1716</v>
      </c>
      <c r="N6" s="31"/>
      <c r="O6" s="32"/>
      <c r="P6" s="16" t="s">
        <v>1717</v>
      </c>
      <c r="Q6" s="16" t="s">
        <v>1718</v>
      </c>
      <c r="R6" s="16" t="s">
        <v>1719</v>
      </c>
      <c r="S6" s="16"/>
      <c r="T6" s="16"/>
      <c r="U6" s="13"/>
    </row>
    <row r="7" s="2" customFormat="1" ht="54" spans="1:21">
      <c r="A7" s="12"/>
      <c r="B7" s="13"/>
      <c r="C7" s="13"/>
      <c r="D7" s="13"/>
      <c r="E7" s="17"/>
      <c r="F7" s="15"/>
      <c r="G7" s="13"/>
      <c r="H7" s="13"/>
      <c r="I7" s="13"/>
      <c r="J7" s="33" t="s">
        <v>1720</v>
      </c>
      <c r="K7" s="34" t="s">
        <v>26</v>
      </c>
      <c r="L7" s="13"/>
      <c r="M7" s="32" t="s">
        <v>1721</v>
      </c>
      <c r="N7" s="17" t="s">
        <v>1722</v>
      </c>
      <c r="O7" s="17" t="s">
        <v>1723</v>
      </c>
      <c r="P7" s="17"/>
      <c r="Q7" s="17"/>
      <c r="R7" s="17"/>
      <c r="S7" s="17"/>
      <c r="T7" s="17"/>
      <c r="U7" s="13"/>
    </row>
    <row r="8" s="2" customFormat="1" ht="33" customHeight="1" spans="1:21">
      <c r="A8" s="12" t="s">
        <v>1724</v>
      </c>
      <c r="B8" s="13"/>
      <c r="C8" s="13"/>
      <c r="D8" s="13"/>
      <c r="E8" s="17"/>
      <c r="F8" s="15"/>
      <c r="G8" s="13"/>
      <c r="H8" s="13"/>
      <c r="I8" s="13"/>
      <c r="J8" s="33"/>
      <c r="K8" s="33"/>
      <c r="L8" s="33"/>
      <c r="M8" s="17"/>
      <c r="N8" s="17"/>
      <c r="O8" s="17"/>
      <c r="P8" s="17"/>
      <c r="Q8" s="17"/>
      <c r="R8" s="17"/>
      <c r="S8" s="17"/>
      <c r="T8" s="17"/>
      <c r="U8" s="13"/>
    </row>
    <row r="9" s="3" customFormat="1" ht="33" customHeight="1" spans="1:21">
      <c r="A9" s="18">
        <v>1</v>
      </c>
      <c r="B9" s="19"/>
      <c r="C9" s="20"/>
      <c r="D9" s="20"/>
      <c r="E9" s="21"/>
      <c r="F9" s="21"/>
      <c r="G9" s="22"/>
      <c r="H9" s="23"/>
      <c r="I9" s="23"/>
      <c r="J9" s="23"/>
      <c r="K9" s="23"/>
      <c r="L9" s="23"/>
      <c r="M9" s="21"/>
      <c r="N9" s="21"/>
      <c r="O9" s="21"/>
      <c r="P9" s="35"/>
      <c r="Q9" s="37"/>
      <c r="R9" s="38"/>
      <c r="S9" s="38"/>
      <c r="T9" s="38"/>
      <c r="U9" s="39"/>
    </row>
    <row r="10" s="3" customFormat="1" ht="33" customHeight="1" spans="1:21">
      <c r="A10" s="18">
        <v>2</v>
      </c>
      <c r="B10" s="19"/>
      <c r="C10" s="20"/>
      <c r="D10" s="20"/>
      <c r="E10" s="21"/>
      <c r="F10" s="21"/>
      <c r="G10" s="22"/>
      <c r="H10" s="23"/>
      <c r="I10" s="23"/>
      <c r="J10" s="23"/>
      <c r="K10" s="23"/>
      <c r="L10" s="23"/>
      <c r="M10" s="21"/>
      <c r="N10" s="21"/>
      <c r="O10" s="21"/>
      <c r="P10" s="35"/>
      <c r="Q10" s="37"/>
      <c r="R10" s="38"/>
      <c r="S10" s="38"/>
      <c r="T10" s="38"/>
      <c r="U10" s="39"/>
    </row>
    <row r="11" s="3" customFormat="1" ht="33" customHeight="1" spans="1:21">
      <c r="A11" s="18">
        <v>3</v>
      </c>
      <c r="B11" s="19"/>
      <c r="C11" s="20"/>
      <c r="D11" s="20"/>
      <c r="E11" s="21"/>
      <c r="F11" s="21"/>
      <c r="G11" s="22"/>
      <c r="H11" s="23"/>
      <c r="I11" s="23"/>
      <c r="J11" s="23"/>
      <c r="K11" s="23"/>
      <c r="L11" s="23"/>
      <c r="M11" s="21"/>
      <c r="N11" s="21"/>
      <c r="O11" s="21"/>
      <c r="P11" s="35"/>
      <c r="Q11" s="37"/>
      <c r="R11" s="38"/>
      <c r="S11" s="38"/>
      <c r="T11" s="38"/>
      <c r="U11" s="39"/>
    </row>
    <row r="12" s="3" customFormat="1" ht="33" customHeight="1" spans="1:21">
      <c r="A12" s="18">
        <v>4</v>
      </c>
      <c r="B12" s="19"/>
      <c r="C12" s="20"/>
      <c r="D12" s="20"/>
      <c r="E12" s="21"/>
      <c r="F12" s="21"/>
      <c r="G12" s="22"/>
      <c r="H12" s="23"/>
      <c r="I12" s="23"/>
      <c r="J12" s="23"/>
      <c r="K12" s="23"/>
      <c r="L12" s="23"/>
      <c r="M12" s="21"/>
      <c r="N12" s="21"/>
      <c r="O12" s="21"/>
      <c r="P12" s="35"/>
      <c r="Q12" s="37"/>
      <c r="R12" s="38"/>
      <c r="S12" s="38"/>
      <c r="T12" s="38"/>
      <c r="U12" s="39"/>
    </row>
    <row r="13" s="3" customFormat="1" ht="33" customHeight="1" spans="1:21">
      <c r="A13" s="18">
        <v>5</v>
      </c>
      <c r="B13" s="19"/>
      <c r="C13" s="20"/>
      <c r="D13" s="20"/>
      <c r="E13" s="21"/>
      <c r="F13" s="21"/>
      <c r="G13" s="22"/>
      <c r="H13" s="23"/>
      <c r="I13" s="23"/>
      <c r="J13" s="23"/>
      <c r="K13" s="23"/>
      <c r="L13" s="23"/>
      <c r="M13" s="21"/>
      <c r="N13" s="21"/>
      <c r="O13" s="21"/>
      <c r="P13" s="35"/>
      <c r="Q13" s="37"/>
      <c r="R13" s="38"/>
      <c r="S13" s="38"/>
      <c r="T13" s="38"/>
      <c r="U13" s="39"/>
    </row>
    <row r="14" s="3" customFormat="1" ht="33" customHeight="1" spans="1:21">
      <c r="A14" s="18">
        <v>6</v>
      </c>
      <c r="B14" s="19"/>
      <c r="C14" s="20"/>
      <c r="D14" s="20"/>
      <c r="E14" s="21"/>
      <c r="F14" s="21"/>
      <c r="G14" s="22"/>
      <c r="H14" s="23"/>
      <c r="I14" s="23"/>
      <c r="J14" s="23"/>
      <c r="K14" s="23"/>
      <c r="L14" s="23"/>
      <c r="M14" s="21"/>
      <c r="N14" s="21"/>
      <c r="O14" s="21"/>
      <c r="P14" s="35"/>
      <c r="Q14" s="37"/>
      <c r="R14" s="38"/>
      <c r="S14" s="38"/>
      <c r="T14" s="38"/>
      <c r="U14" s="39"/>
    </row>
    <row r="15" s="3" customFormat="1" ht="33" customHeight="1" spans="1:21">
      <c r="A15" s="24" t="s">
        <v>1725</v>
      </c>
      <c r="B15" s="19"/>
      <c r="C15" s="20"/>
      <c r="D15" s="20"/>
      <c r="E15" s="21"/>
      <c r="F15" s="21"/>
      <c r="G15" s="22"/>
      <c r="H15" s="23"/>
      <c r="I15" s="23"/>
      <c r="J15" s="23"/>
      <c r="K15" s="23"/>
      <c r="L15" s="23"/>
      <c r="M15" s="21"/>
      <c r="N15" s="21"/>
      <c r="O15" s="21"/>
      <c r="P15" s="35"/>
      <c r="Q15" s="37"/>
      <c r="R15" s="38"/>
      <c r="S15" s="38"/>
      <c r="T15" s="38"/>
      <c r="U15" s="39"/>
    </row>
    <row r="16" spans="2:21">
      <c r="B16" s="25"/>
      <c r="C16" s="25"/>
      <c r="D16" s="25"/>
      <c r="E16" s="25"/>
      <c r="F16" s="25"/>
      <c r="G16" s="25"/>
      <c r="H16" s="25"/>
      <c r="I16" s="25"/>
      <c r="J16" s="25"/>
      <c r="K16" s="25"/>
      <c r="L16" s="25"/>
      <c r="M16" s="25"/>
      <c r="N16" s="25"/>
      <c r="O16" s="25"/>
      <c r="P16" s="25"/>
      <c r="Q16" s="25"/>
      <c r="R16" s="25"/>
      <c r="S16" s="25"/>
      <c r="T16" s="25"/>
      <c r="U16" s="25"/>
    </row>
    <row r="17" ht="29" customHeight="1" spans="1:21">
      <c r="A17" s="4" t="s">
        <v>1726</v>
      </c>
      <c r="B17" s="26" t="s">
        <v>1727</v>
      </c>
      <c r="C17" s="26"/>
      <c r="D17" s="26"/>
      <c r="E17" s="26"/>
      <c r="F17" s="26"/>
      <c r="G17" s="26"/>
      <c r="H17" s="26"/>
      <c r="I17" s="26"/>
      <c r="J17" s="26"/>
      <c r="K17" s="26"/>
      <c r="L17" s="26"/>
      <c r="M17" s="26"/>
      <c r="N17" s="26"/>
      <c r="O17" s="26"/>
      <c r="P17" s="26"/>
      <c r="Q17" s="26"/>
      <c r="R17" s="26"/>
      <c r="S17" s="26"/>
      <c r="T17" s="26"/>
      <c r="U17" s="26"/>
    </row>
    <row r="18" ht="40" customHeight="1" spans="2:21">
      <c r="B18" s="27" t="s">
        <v>1728</v>
      </c>
      <c r="C18" s="27"/>
      <c r="D18" s="27"/>
      <c r="E18" s="27"/>
      <c r="F18" s="27"/>
      <c r="G18" s="27"/>
      <c r="H18" s="27"/>
      <c r="I18" s="27"/>
      <c r="J18" s="27"/>
      <c r="K18" s="27"/>
      <c r="L18" s="27"/>
      <c r="M18" s="27"/>
      <c r="N18" s="27"/>
      <c r="O18" s="27"/>
      <c r="P18" s="27"/>
      <c r="Q18" s="27"/>
      <c r="R18" s="27"/>
      <c r="S18" s="27"/>
      <c r="T18" s="27"/>
      <c r="U18" s="27"/>
    </row>
    <row r="19" spans="1:21">
      <c r="A19" s="28" t="s">
        <v>1729</v>
      </c>
      <c r="B19" s="28"/>
      <c r="C19" s="28"/>
      <c r="D19" s="28"/>
      <c r="E19" s="28"/>
      <c r="F19" s="28"/>
      <c r="G19" s="25"/>
      <c r="H19" s="25"/>
      <c r="I19" s="25"/>
      <c r="J19" s="25"/>
      <c r="K19" s="25"/>
      <c r="L19" s="25"/>
      <c r="M19" s="25"/>
      <c r="N19" s="36" t="s">
        <v>1730</v>
      </c>
      <c r="O19" s="36"/>
      <c r="P19" s="36"/>
      <c r="Q19" s="25"/>
      <c r="R19" s="25"/>
      <c r="S19" s="25"/>
      <c r="T19" s="25"/>
      <c r="U19" s="25"/>
    </row>
    <row r="20" spans="2:21">
      <c r="B20" s="25"/>
      <c r="C20" s="25"/>
      <c r="D20" s="25"/>
      <c r="E20" s="25"/>
      <c r="F20" s="25"/>
      <c r="G20" s="25"/>
      <c r="H20" s="25"/>
      <c r="I20" s="25"/>
      <c r="J20" s="25"/>
      <c r="K20" s="25"/>
      <c r="L20" s="25"/>
      <c r="M20" s="25"/>
      <c r="N20" s="25"/>
      <c r="O20" s="25"/>
      <c r="P20" s="25"/>
      <c r="Q20" s="25"/>
      <c r="R20" s="25"/>
      <c r="S20" s="25"/>
      <c r="T20" s="25"/>
      <c r="U20" s="25"/>
    </row>
    <row r="21" spans="16:21">
      <c r="P21" s="25"/>
      <c r="Q21" s="25"/>
      <c r="R21" s="25"/>
      <c r="S21" s="25"/>
      <c r="T21" s="25"/>
      <c r="U21" s="25"/>
    </row>
    <row r="22" spans="2:21">
      <c r="B22" s="25"/>
      <c r="C22" s="25"/>
      <c r="D22" s="25"/>
      <c r="E22" s="25"/>
      <c r="F22" s="25"/>
      <c r="G22" s="25"/>
      <c r="H22" s="25"/>
      <c r="I22" s="25"/>
      <c r="J22" s="25"/>
      <c r="K22" s="25"/>
      <c r="L22" s="25"/>
      <c r="M22" s="25"/>
      <c r="N22" s="25"/>
      <c r="O22" s="25"/>
      <c r="P22" s="25"/>
      <c r="Q22" s="25"/>
      <c r="R22" s="25"/>
      <c r="S22" s="25"/>
      <c r="T22" s="25"/>
      <c r="U22" s="25"/>
    </row>
  </sheetData>
  <mergeCells count="26">
    <mergeCell ref="B1:C1"/>
    <mergeCell ref="B2:U2"/>
    <mergeCell ref="A4:U4"/>
    <mergeCell ref="M5:R5"/>
    <mergeCell ref="M6:O6"/>
    <mergeCell ref="B17:U17"/>
    <mergeCell ref="B18:U18"/>
    <mergeCell ref="A19:F19"/>
    <mergeCell ref="N19:P19"/>
    <mergeCell ref="A5:A7"/>
    <mergeCell ref="B5:B7"/>
    <mergeCell ref="C5:C7"/>
    <mergeCell ref="D5:D7"/>
    <mergeCell ref="E5:E7"/>
    <mergeCell ref="F5:F7"/>
    <mergeCell ref="G5:G7"/>
    <mergeCell ref="H5:H7"/>
    <mergeCell ref="I5:I7"/>
    <mergeCell ref="L5:L7"/>
    <mergeCell ref="P6:P7"/>
    <mergeCell ref="Q6:Q7"/>
    <mergeCell ref="R6:R7"/>
    <mergeCell ref="S5:S7"/>
    <mergeCell ref="T5:T7"/>
    <mergeCell ref="U5:U7"/>
    <mergeCell ref="J5:K6"/>
  </mergeCells>
  <pageMargins left="0.944444444444444" right="0.708661417322835" top="0.590551181102362" bottom="0.47244094488189" header="0.393700787401575" footer="0.196850393700787"/>
  <pageSetup paperSize="9" scale="70" fitToHeight="100" orientation="landscape" horizontalDpi="600" vertic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6</vt:i4>
      </vt:variant>
    </vt:vector>
  </HeadingPairs>
  <TitlesOfParts>
    <vt:vector size="6" baseType="lpstr">
      <vt:lpstr>扶贫项目资金统计表（附表2）</vt:lpstr>
      <vt:lpstr>项目资金台账（附表3）</vt:lpstr>
      <vt:lpstr>扶贫资产调查台账（附表4）</vt:lpstr>
      <vt:lpstr>扶贫资产审核台账（附表5）</vt:lpstr>
      <vt:lpstr>审核结果公示</vt:lpstr>
      <vt:lpstr>资产台账（附表4）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远方，有什么？？？</cp:lastModifiedBy>
  <dcterms:created xsi:type="dcterms:W3CDTF">2020-11-27T01:27:00Z</dcterms:created>
  <dcterms:modified xsi:type="dcterms:W3CDTF">2021-10-13T07:38:13Z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997CB7A6533744FBB302F3C7C26AB1DD</vt:lpwstr>
  </property>
  <property fmtid="{D5CDD505-2E9C-101B-9397-08002B2CF9AE}" pid="4" name="KSOReadingLayout">
    <vt:bool>true</vt:bool>
  </property>
</Properties>
</file>